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370" windowHeight="8325" tabRatio="715"/>
  </bookViews>
  <sheets>
    <sheet name="Titel" sheetId="46" r:id="rId1"/>
    <sheet name="Umweltdaten Konzern" sheetId="32" r:id="rId2"/>
    <sheet name="Umweltdaten Divisionen" sheetId="38" r:id="rId3"/>
    <sheet name="Flottendaten Konzern" sheetId="36" r:id="rId4"/>
    <sheet name="EU-Taxonomie" sheetId="47" r:id="rId5"/>
    <sheet name="Soziale Daten Konzern" sheetId="15" r:id="rId6"/>
    <sheet name="Soziale Daten Divisionen" sheetId="44" r:id="rId7"/>
    <sheet name="Soziale Finanzdaten" sheetId="45" r:id="rId8"/>
    <sheet name="Governance &amp; -KPIs" sheetId="39" r:id="rId9"/>
    <sheet name="GRI Index" sheetId="50" r:id="rId10"/>
    <sheet name="SASB Index" sheetId="51" r:id="rId11"/>
    <sheet name="TCFD Index" sheetId="49" r:id="rId12"/>
    <sheet name="WEF Index" sheetId="52" r:id="rId13"/>
  </sheets>
  <externalReferences>
    <externalReference r:id="rId14"/>
    <externalReference r:id="rId15"/>
    <externalReference r:id="rId16"/>
    <externalReference r:id="rId17"/>
  </externalReferences>
  <definedNames>
    <definedName name="_" localSheetId="7" hidden="1">{#N/A,#N/A,FALSE,"Deckblatt  Externe Prod.";#N/A,#N/A,FALSE,"BRIEFPOST BRIEF";#N/A,#N/A,FALSE,"BRIEFPOST ZUSATZ";#N/A,#N/A,FALSE,"BRIEFPOST INFOPOST";#N/A,#N/A,FALSE,"BRIEFPOST PRESSE";#N/A,#N/A,FALSE,"LEISTUNGEN FÜR DRITTE";#N/A,#N/A,FALSE,"BRIEFPOST EPOST";#N/A,#N/A,FALSE,"PHILATELIE";#N/A,#N/A,FALSE,"NGF"}</definedName>
    <definedName name="_" localSheetId="11" hidden="1">{#N/A,#N/A,FALSE,"Deckblatt  Externe Prod.";#N/A,#N/A,FALSE,"BRIEFPOST BRIEF";#N/A,#N/A,FALSE,"BRIEFPOST ZUSATZ";#N/A,#N/A,FALSE,"BRIEFPOST INFOPOST";#N/A,#N/A,FALSE,"BRIEFPOST PRESSE";#N/A,#N/A,FALSE,"LEISTUNGEN FÜR DRITTE";#N/A,#N/A,FALSE,"BRIEFPOST EPOST";#N/A,#N/A,FALSE,"PHILATELIE";#N/A,#N/A,FALSE,"NGF"}</definedName>
    <definedName name="_" localSheetId="0" hidden="1">{#N/A,#N/A,FALSE,"Deckblatt  Externe Prod.";#N/A,#N/A,FALSE,"BRIEFPOST BRIEF";#N/A,#N/A,FALSE,"BRIEFPOST ZUSATZ";#N/A,#N/A,FALSE,"BRIEFPOST INFOPOST";#N/A,#N/A,FALSE,"BRIEFPOST PRESSE";#N/A,#N/A,FALSE,"LEISTUNGEN FÜR DRITTE";#N/A,#N/A,FALSE,"BRIEFPOST EPOST";#N/A,#N/A,FALSE,"PHILATELIE";#N/A,#N/A,FALSE,"NGF"}</definedName>
    <definedName name="_" hidden="1">{#N/A,#N/A,FALSE,"Deckblatt  Externe Prod.";#N/A,#N/A,FALSE,"BRIEFPOST BRIEF";#N/A,#N/A,FALSE,"BRIEFPOST ZUSATZ";#N/A,#N/A,FALSE,"BRIEFPOST INFOPOST";#N/A,#N/A,FALSE,"BRIEFPOST PRESSE";#N/A,#N/A,FALSE,"LEISTUNGEN FÜR DRITTE";#N/A,#N/A,FALSE,"BRIEFPOST EPOST";#N/A,#N/A,FALSE,"PHILATELIE";#N/A,#N/A,FALSE,"NGF"}</definedName>
    <definedName name="_neu2" hidden="1">#N/A</definedName>
    <definedName name="ATSeXToEUR" localSheetId="7" hidden="1">1/EUReXToATS</definedName>
    <definedName name="ATSeXToEUR" localSheetId="11" hidden="1">1/EUReXToATS</definedName>
    <definedName name="ATSeXToEUR" localSheetId="0" hidden="1">1/EUReXToATS</definedName>
    <definedName name="ATSeXToEUR" hidden="1">1/EUReXToATS</definedName>
    <definedName name="BEFeXToEUR" localSheetId="7" hidden="1">1/EUReXToBEF</definedName>
    <definedName name="BEFeXToEUR" localSheetId="11" hidden="1">1/EUReXToBEF</definedName>
    <definedName name="BEFeXToEUR" localSheetId="0" hidden="1">1/EUReXToBEF</definedName>
    <definedName name="BEFeXToEUR" hidden="1">1/EUReXToBEF</definedName>
    <definedName name="DEMeXToEUR" localSheetId="7" hidden="1">1/EUReXToDEM</definedName>
    <definedName name="DEMeXToEUR" localSheetId="11" hidden="1">1/EUReXToDEM</definedName>
    <definedName name="DEMeXToEUR" localSheetId="0" hidden="1">1/EUReXToDEM</definedName>
    <definedName name="DEMeXToEUR" hidden="1">1/EUReXToDEM</definedName>
    <definedName name="_xlnm.Print_Area" localSheetId="3">'Flottendaten Konzern'!$A$1:$J$40</definedName>
    <definedName name="_xlnm.Print_Area" localSheetId="8">'Governance &amp; -KPIs'!$A$1:$G$35</definedName>
    <definedName name="_xlnm.Print_Area" localSheetId="10">'SASB Index'!$A$1:$F$23</definedName>
    <definedName name="_xlnm.Print_Area" localSheetId="6">'Soziale Daten Divisionen'!$A$1:$J$96</definedName>
    <definedName name="_xlnm.Print_Area" localSheetId="5">'Soziale Daten Konzern'!$A$1:$J$135</definedName>
    <definedName name="_xlnm.Print_Area" localSheetId="7">'Soziale Finanzdaten'!$A$1:$K$28</definedName>
    <definedName name="_xlnm.Print_Area" localSheetId="11">'TCFD Index'!$A$1:$D$20</definedName>
    <definedName name="_xlnm.Print_Area" localSheetId="0">Titel!$A$1:$AD$35</definedName>
    <definedName name="_xlnm.Print_Area" localSheetId="2">'Umweltdaten Divisionen'!$A$1:$J$48</definedName>
    <definedName name="_xlnm.Print_Area" localSheetId="1">'Umweltdaten Konzern'!$A$1:$J$94</definedName>
    <definedName name="_xlnm.Print_Area" localSheetId="12">'WEF Index'!$A$1:$D$31</definedName>
    <definedName name="ESPeXToEUR" localSheetId="7" hidden="1">1/EUReXToESP</definedName>
    <definedName name="ESPeXToEUR" localSheetId="11" hidden="1">1/EUReXToESP</definedName>
    <definedName name="ESPeXToEUR" localSheetId="0" hidden="1">1/EUReXToESP</definedName>
    <definedName name="ESPeXToEUR" hidden="1">1/EUReXToESP</definedName>
    <definedName name="Exp_Det_EBITA" localSheetId="7" hidden="1">{#N/A,#N/A,FALSE,"Deckblatt  Externe Prod.";#N/A,#N/A,FALSE,"BRIEFPOST BRIEF";#N/A,#N/A,FALSE,"BRIEFPOST ZUSATZ";#N/A,#N/A,FALSE,"BRIEFPOST INFOPOST";#N/A,#N/A,FALSE,"BRIEFPOST PRESSE";#N/A,#N/A,FALSE,"LEISTUNGEN FÜR DRITTE";#N/A,#N/A,FALSE,"BRIEFPOST EPOST";#N/A,#N/A,FALSE,"PHILATELIE";#N/A,#N/A,FALSE,"NGF"}</definedName>
    <definedName name="Exp_Det_EBITA" localSheetId="11" hidden="1">{#N/A,#N/A,FALSE,"Deckblatt  Externe Prod.";#N/A,#N/A,FALSE,"BRIEFPOST BRIEF";#N/A,#N/A,FALSE,"BRIEFPOST ZUSATZ";#N/A,#N/A,FALSE,"BRIEFPOST INFOPOST";#N/A,#N/A,FALSE,"BRIEFPOST PRESSE";#N/A,#N/A,FALSE,"LEISTUNGEN FÜR DRITTE";#N/A,#N/A,FALSE,"BRIEFPOST EPOST";#N/A,#N/A,FALSE,"PHILATELIE";#N/A,#N/A,FALSE,"NGF"}</definedName>
    <definedName name="Exp_Det_EBITA" localSheetId="0" hidden="1">{#N/A,#N/A,FALSE,"Deckblatt  Externe Prod.";#N/A,#N/A,FALSE,"BRIEFPOST BRIEF";#N/A,#N/A,FALSE,"BRIEFPOST ZUSATZ";#N/A,#N/A,FALSE,"BRIEFPOST INFOPOST";#N/A,#N/A,FALSE,"BRIEFPOST PRESSE";#N/A,#N/A,FALSE,"LEISTUNGEN FÜR DRITTE";#N/A,#N/A,FALSE,"BRIEFPOST EPOST";#N/A,#N/A,FALSE,"PHILATELIE";#N/A,#N/A,FALSE,"NGF"}</definedName>
    <definedName name="Exp_Det_EBITA" hidden="1">{#N/A,#N/A,FALSE,"Deckblatt  Externe Prod.";#N/A,#N/A,FALSE,"BRIEFPOST BRIEF";#N/A,#N/A,FALSE,"BRIEFPOST ZUSATZ";#N/A,#N/A,FALSE,"BRIEFPOST INFOPOST";#N/A,#N/A,FALSE,"BRIEFPOST PRESSE";#N/A,#N/A,FALSE,"LEISTUNGEN FÜR DRITTE";#N/A,#N/A,FALSE,"BRIEFPOST EPOST";#N/A,#N/A,FALSE,"PHILATELIE";#N/A,#N/A,FALSE,"NGF"}</definedName>
    <definedName name="fff" localSheetId="7" hidden="1">1/EUReXToLUF</definedName>
    <definedName name="fff" localSheetId="11" hidden="1">1/EUReXToLUF</definedName>
    <definedName name="fff" localSheetId="0" hidden="1">1/EUReXToLUF</definedName>
    <definedName name="fff" hidden="1">1/EUReXToLUF</definedName>
    <definedName name="FIMeXToEUR" localSheetId="7" hidden="1">1/EUReXToFIM</definedName>
    <definedName name="FIMeXToEUR" localSheetId="11" hidden="1">1/EUReXToFIM</definedName>
    <definedName name="FIMeXToEUR" localSheetId="0" hidden="1">1/EUReXToFIM</definedName>
    <definedName name="FIMeXToEUR" hidden="1">1/EUReXToFIM</definedName>
    <definedName name="FRFeXToEUR" localSheetId="7" hidden="1">1/EUReXToFRF</definedName>
    <definedName name="FRFeXToEUR" localSheetId="11" hidden="1">1/EUReXToFRF</definedName>
    <definedName name="FRFeXToEUR" localSheetId="0" hidden="1">1/EUReXToFRF</definedName>
    <definedName name="FRFeXToEUR" hidden="1">1/EUReXToFRF</definedName>
    <definedName name="get_gasgperkm">[1]Reference!$E$196:$I$259</definedName>
    <definedName name="ggggg" localSheetId="7" hidden="1">1/EUReXToFIM</definedName>
    <definedName name="ggggg" localSheetId="11" hidden="1">1/EUReXToFIM</definedName>
    <definedName name="ggggg" localSheetId="0" hidden="1">1/EUReXToFIM</definedName>
    <definedName name="ggggg" hidden="1">1/EUReXToFIM</definedName>
    <definedName name="HR" localSheetId="7" hidden="1">{#N/A,#N/A,FALSE,"Deckblatt  Externe Prod.";#N/A,#N/A,FALSE,"BRIEFPOST BRIEF";#N/A,#N/A,FALSE,"BRIEFPOST ZUSATZ";#N/A,#N/A,FALSE,"BRIEFPOST INFOPOST";#N/A,#N/A,FALSE,"BRIEFPOST PRESSE";#N/A,#N/A,FALSE,"LEISTUNGEN FÜR DRITTE";#N/A,#N/A,FALSE,"BRIEFPOST EPOST";#N/A,#N/A,FALSE,"PHILATELIE";#N/A,#N/A,FALSE,"NGF"}</definedName>
    <definedName name="HR" localSheetId="11" hidden="1">{#N/A,#N/A,FALSE,"Deckblatt  Externe Prod.";#N/A,#N/A,FALSE,"BRIEFPOST BRIEF";#N/A,#N/A,FALSE,"BRIEFPOST ZUSATZ";#N/A,#N/A,FALSE,"BRIEFPOST INFOPOST";#N/A,#N/A,FALSE,"BRIEFPOST PRESSE";#N/A,#N/A,FALSE,"LEISTUNGEN FÜR DRITTE";#N/A,#N/A,FALSE,"BRIEFPOST EPOST";#N/A,#N/A,FALSE,"PHILATELIE";#N/A,#N/A,FALSE,"NGF"}</definedName>
    <definedName name="HR" localSheetId="0" hidden="1">{#N/A,#N/A,FALSE,"Deckblatt  Externe Prod.";#N/A,#N/A,FALSE,"BRIEFPOST BRIEF";#N/A,#N/A,FALSE,"BRIEFPOST ZUSATZ";#N/A,#N/A,FALSE,"BRIEFPOST INFOPOST";#N/A,#N/A,FALSE,"BRIEFPOST PRESSE";#N/A,#N/A,FALSE,"LEISTUNGEN FÜR DRITTE";#N/A,#N/A,FALSE,"BRIEFPOST EPOST";#N/A,#N/A,FALSE,"PHILATELIE";#N/A,#N/A,FALSE,"NGF"}</definedName>
    <definedName name="HR" hidden="1">{#N/A,#N/A,FALSE,"Deckblatt  Externe Prod.";#N/A,#N/A,FALSE,"BRIEFPOST BRIEF";#N/A,#N/A,FALSE,"BRIEFPOST ZUSATZ";#N/A,#N/A,FALSE,"BRIEFPOST INFOPOST";#N/A,#N/A,FALSE,"BRIEFPOST PRESSE";#N/A,#N/A,FALSE,"LEISTUNGEN FÜR DRITTE";#N/A,#N/A,FALSE,"BRIEFPOST EPOST";#N/A,#N/A,FALSE,"PHILATELIE";#N/A,#N/A,FALSE,"NGF"}</definedName>
    <definedName name="IEPeXToEUR" localSheetId="7" hidden="1">1/EUReXToIEP</definedName>
    <definedName name="IEPeXToEUR" localSheetId="11" hidden="1">1/EUReXToIEP</definedName>
    <definedName name="IEPeXToEUR" localSheetId="0" hidden="1">1/EUReXToIEP</definedName>
    <definedName name="IEPeXToEUR" hidden="1">1/EUReXToIEP</definedName>
    <definedName name="ITLeXToEUR" localSheetId="7" hidden="1">1/EUReXToITL</definedName>
    <definedName name="ITLeXToEUR" localSheetId="11" hidden="1">1/EUReXToITL</definedName>
    <definedName name="ITLeXToEUR" localSheetId="0" hidden="1">1/EUReXToITL</definedName>
    <definedName name="ITLeXToEUR" hidden="1">1/EUReXToITL</definedName>
    <definedName name="Konf_TM1_Period_Dekum">[2]SKB_TM1!$C$19</definedName>
    <definedName name="Konf_TM1_Period_Kum">[2]SKB_TM1!$C$22</definedName>
    <definedName name="Konf_TM1_Period_Kum_Überschrift">[2]SKB_TM1!$C$25</definedName>
    <definedName name="KonfJahr">[2]Konfiguration!$C$24</definedName>
    <definedName name="KonfÜberschriftAlleBlätter">[2]Konfiguration!$C$10</definedName>
    <definedName name="Load_Factor">[3]Emission_Factors_Road_hidden!$B$7:$B$26</definedName>
    <definedName name="LUFeXToEUR" localSheetId="7" hidden="1">1/EUReXToLUF</definedName>
    <definedName name="LUFeXToEUR" localSheetId="11" hidden="1">1/EUReXToLUF</definedName>
    <definedName name="LUFeXToEUR" localSheetId="0" hidden="1">1/EUReXToLUF</definedName>
    <definedName name="LUFeXToEUR" hidden="1">1/EUReXToLUF</definedName>
    <definedName name="Modes">[3]Carbon_Report_hidden!$A$2:$A$6</definedName>
    <definedName name="neu" hidden="1">#N/A</definedName>
    <definedName name="NLGeXToEUR" localSheetId="7" hidden="1">1/EUReXToNLG</definedName>
    <definedName name="NLGeXToEUR" localSheetId="11" hidden="1">1/EUReXToNLG</definedName>
    <definedName name="NLGeXToEUR" localSheetId="0" hidden="1">1/EUReXToNLG</definedName>
    <definedName name="NLGeXToEUR" hidden="1">1/EUReXToNLG</definedName>
    <definedName name="PBaE_Passiva12_02" localSheetId="7" hidden="1">1/EUReXToFRF</definedName>
    <definedName name="PBaE_Passiva12_02" localSheetId="11" hidden="1">1/EUReXToFRF</definedName>
    <definedName name="PBaE_Passiva12_02" localSheetId="0" hidden="1">1/EUReXToFRF</definedName>
    <definedName name="PBaE_Passiva12_02" hidden="1">1/EUReXToFRF</definedName>
    <definedName name="PTEeXToEUR" localSheetId="7" hidden="1">1/EUReXToPTE</definedName>
    <definedName name="PTEeXToEUR" localSheetId="11" hidden="1">1/EUReXToPTE</definedName>
    <definedName name="PTEeXToEUR" localSheetId="0" hidden="1">1/EUReXToPTE</definedName>
    <definedName name="PTEeXToEUR" hidden="1">1/EUReXToPTE</definedName>
    <definedName name="SAPBEXhrIndnt" hidden="1">1</definedName>
    <definedName name="SAPBEXrevision" hidden="1">1</definedName>
    <definedName name="SAPBEXsysID" hidden="1">"BPC"</definedName>
    <definedName name="SAPBEXwbID" localSheetId="0" hidden="1">"3U0BPPGWCJ4GZQ82R4YAZYIDR"</definedName>
    <definedName name="SAPBEXwbID" hidden="1">"3SZW9EU9KKWAUCMKKJM2MCGI7"</definedName>
    <definedName name="silke" localSheetId="7" hidden="1">1/EUReXToITL</definedName>
    <definedName name="silke" localSheetId="11" hidden="1">1/EUReXToITL</definedName>
    <definedName name="silke" localSheetId="0" hidden="1">1/EUReXToITL</definedName>
    <definedName name="silke" hidden="1">1/EUReXToITL</definedName>
    <definedName name="silke1" localSheetId="7" hidden="1">1/EUReXToLUF</definedName>
    <definedName name="silke1" localSheetId="11" hidden="1">1/EUReXToLUF</definedName>
    <definedName name="silke1" localSheetId="0" hidden="1">1/EUReXToLUF</definedName>
    <definedName name="silke1" hidden="1">1/EUReXToLUF</definedName>
    <definedName name="Split">'[4]DropDownList Contents'!$A$1:$A$4</definedName>
    <definedName name="standard">[3]Emission_Factors_Road_hidden!$B$29</definedName>
    <definedName name="uuuzzzzzzzz" localSheetId="7" hidden="1">1/EUReXToPTE</definedName>
    <definedName name="uuuzzzzzzzz" localSheetId="11" hidden="1">1/EUReXToPTE</definedName>
    <definedName name="uuuzzzzzzzz" localSheetId="0" hidden="1">1/EUReXToPTE</definedName>
    <definedName name="uuuzzzzzzzz" hidden="1">1/EUReXToPTE</definedName>
    <definedName name="wrn.612." localSheetId="7" hidden="1">{#N/A,#N/A,FALSE,"Deckblatt  Externe Prod.";#N/A,#N/A,FALSE,"BRIEFPOST BRIEF";#N/A,#N/A,FALSE,"BRIEFPOST ZUSATZ";#N/A,#N/A,FALSE,"BRIEFPOST INFOPOST";#N/A,#N/A,FALSE,"BRIEFPOST PRESSE";#N/A,#N/A,FALSE,"LEISTUNGEN FÜR DRITTE";#N/A,#N/A,FALSE,"BRIEFPOST EPOST";#N/A,#N/A,FALSE,"PHILATELIE";#N/A,#N/A,FALSE,"NGF"}</definedName>
    <definedName name="wrn.612." localSheetId="11" hidden="1">{#N/A,#N/A,FALSE,"Deckblatt  Externe Prod.";#N/A,#N/A,FALSE,"BRIEFPOST BRIEF";#N/A,#N/A,FALSE,"BRIEFPOST ZUSATZ";#N/A,#N/A,FALSE,"BRIEFPOST INFOPOST";#N/A,#N/A,FALSE,"BRIEFPOST PRESSE";#N/A,#N/A,FALSE,"LEISTUNGEN FÜR DRITTE";#N/A,#N/A,FALSE,"BRIEFPOST EPOST";#N/A,#N/A,FALSE,"PHILATELIE";#N/A,#N/A,FALSE,"NGF"}</definedName>
    <definedName name="wrn.612." localSheetId="0" hidden="1">{#N/A,#N/A,FALSE,"Deckblatt  Externe Prod.";#N/A,#N/A,FALSE,"BRIEFPOST BRIEF";#N/A,#N/A,FALSE,"BRIEFPOST ZUSATZ";#N/A,#N/A,FALSE,"BRIEFPOST INFOPOST";#N/A,#N/A,FALSE,"BRIEFPOST PRESSE";#N/A,#N/A,FALSE,"LEISTUNGEN FÜR DRITTE";#N/A,#N/A,FALSE,"BRIEFPOST EPOST";#N/A,#N/A,FALSE,"PHILATELIE";#N/A,#N/A,FALSE,"NGF"}</definedName>
    <definedName name="wrn.612." hidden="1">{#N/A,#N/A,FALSE,"Deckblatt  Externe Prod.";#N/A,#N/A,FALSE,"BRIEFPOST BRIEF";#N/A,#N/A,FALSE,"BRIEFPOST ZUSATZ";#N/A,#N/A,FALSE,"BRIEFPOST INFOPOST";#N/A,#N/A,FALSE,"BRIEFPOST PRESSE";#N/A,#N/A,FALSE,"LEISTUNGEN FÜR DRITTE";#N/A,#N/A,FALSE,"BRIEFPOST EPOST";#N/A,#N/A,FALSE,"PHILATELIE";#N/A,#N/A,FALSE,"NGF"}</definedName>
    <definedName name="wrn.613." localSheetId="7" hidden="1">{#N/A,#N/A,FALSE,"Schalter u. Päckchen";#N/A,#N/A,FALSE,"Selbstbucher";#N/A,#N/A,FALSE,"Infopost Schwer";#N/A,#N/A,FALSE,"Zusatzleistungen";#N/A,#N/A,FALSE,"INTERNAT POST Bf i.d.A";#N/A,#N/A,FALSE,"INTERNAT POST Fracht i.d.A.";#N/A,#N/A,FALSE,"INTERNAT POST Bf a.d.A.";#N/A,#N/A,FALSE,"INTERNAT POST Fracht a.d.A."}</definedName>
    <definedName name="wrn.613." localSheetId="11" hidden="1">{#N/A,#N/A,FALSE,"Schalter u. Päckchen";#N/A,#N/A,FALSE,"Selbstbucher";#N/A,#N/A,FALSE,"Infopost Schwer";#N/A,#N/A,FALSE,"Zusatzleistungen";#N/A,#N/A,FALSE,"INTERNAT POST Bf i.d.A";#N/A,#N/A,FALSE,"INTERNAT POST Fracht i.d.A.";#N/A,#N/A,FALSE,"INTERNAT POST Bf a.d.A.";#N/A,#N/A,FALSE,"INTERNAT POST Fracht a.d.A."}</definedName>
    <definedName name="wrn.613." localSheetId="0" hidden="1">{#N/A,#N/A,FALSE,"Schalter u. Päckchen";#N/A,#N/A,FALSE,"Selbstbucher";#N/A,#N/A,FALSE,"Infopost Schwer";#N/A,#N/A,FALSE,"Zusatzleistungen";#N/A,#N/A,FALSE,"INTERNAT POST Bf i.d.A";#N/A,#N/A,FALSE,"INTERNAT POST Fracht i.d.A.";#N/A,#N/A,FALSE,"INTERNAT POST Bf a.d.A.";#N/A,#N/A,FALSE,"INTERNAT POST Fracht a.d.A."}</definedName>
    <definedName name="wrn.613." hidden="1">{#N/A,#N/A,FALSE,"Schalter u. Päckchen";#N/A,#N/A,FALSE,"Selbstbucher";#N/A,#N/A,FALSE,"Infopost Schwer";#N/A,#N/A,FALSE,"Zusatzleistungen";#N/A,#N/A,FALSE,"INTERNAT POST Bf i.d.A";#N/A,#N/A,FALSE,"INTERNAT POST Fracht i.d.A.";#N/A,#N/A,FALSE,"INTERNAT POST Bf a.d.A.";#N/A,#N/A,FALSE,"INTERNAT POST Fracht a.d.A."}</definedName>
    <definedName name="wrn.614." localSheetId="7" hidden="1">{#N/A,#N/A,FALSE,"PF PBANK";#N/A,#N/A,FALSE,"POSTFILIALEN TELEKOM";#N/A,#N/A,FALSE,"POSTFILIALEN LSTG F DRITTE";#N/A,#N/A,FALSE,"POSTFILIALEN HANDELSWARE"}</definedName>
    <definedName name="wrn.614." localSheetId="11" hidden="1">{#N/A,#N/A,FALSE,"PF PBANK";#N/A,#N/A,FALSE,"POSTFILIALEN TELEKOM";#N/A,#N/A,FALSE,"POSTFILIALEN LSTG F DRITTE";#N/A,#N/A,FALSE,"POSTFILIALEN HANDELSWARE"}</definedName>
    <definedName name="wrn.614." localSheetId="0" hidden="1">{#N/A,#N/A,FALSE,"PF PBANK";#N/A,#N/A,FALSE,"POSTFILIALEN TELEKOM";#N/A,#N/A,FALSE,"POSTFILIALEN LSTG F DRITTE";#N/A,#N/A,FALSE,"POSTFILIALEN HANDELSWARE"}</definedName>
    <definedName name="wrn.614." hidden="1">{#N/A,#N/A,FALSE,"PF PBANK";#N/A,#N/A,FALSE,"POSTFILIALEN TELEKOM";#N/A,#N/A,FALSE,"POSTFILIALEN LSTG F DRITTE";#N/A,#N/A,FALSE,"POSTFILIALEN HANDELSWARE"}</definedName>
    <definedName name="wrn.615." localSheetId="7" hidden="1">{#N/A,#N/A,FALSE,"SFD";#N/A,#N/A,FALSE,"RENTE"}</definedName>
    <definedName name="wrn.615." localSheetId="11" hidden="1">{#N/A,#N/A,FALSE,"SFD";#N/A,#N/A,FALSE,"RENTE"}</definedName>
    <definedName name="wrn.615." localSheetId="0" hidden="1">{#N/A,#N/A,FALSE,"SFD";#N/A,#N/A,FALSE,"RENTE"}</definedName>
    <definedName name="wrn.615." hidden="1">{#N/A,#N/A,FALSE,"SFD";#N/A,#N/A,FALSE,"RENTE"}</definedName>
    <definedName name="wrn.Bericht." localSheetId="7"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localSheetId="11"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localSheetId="0"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w" localSheetId="7" hidden="1">{#N/A,#N/A,FALSE,"Schalter u. Päckchen";#N/A,#N/A,FALSE,"Selbstbucher";#N/A,#N/A,FALSE,"Infopost Schwer";#N/A,#N/A,FALSE,"Zusatzleistungen";#N/A,#N/A,FALSE,"INTERNAT POST Bf i.d.A";#N/A,#N/A,FALSE,"INTERNAT POST Fracht i.d.A.";#N/A,#N/A,FALSE,"INTERNAT POST Bf a.d.A.";#N/A,#N/A,FALSE,"INTERNAT POST Fracht a.d.A."}</definedName>
    <definedName name="ww" localSheetId="11" hidden="1">{#N/A,#N/A,FALSE,"Schalter u. Päckchen";#N/A,#N/A,FALSE,"Selbstbucher";#N/A,#N/A,FALSE,"Infopost Schwer";#N/A,#N/A,FALSE,"Zusatzleistungen";#N/A,#N/A,FALSE,"INTERNAT POST Bf i.d.A";#N/A,#N/A,FALSE,"INTERNAT POST Fracht i.d.A.";#N/A,#N/A,FALSE,"INTERNAT POST Bf a.d.A.";#N/A,#N/A,FALSE,"INTERNAT POST Fracht a.d.A."}</definedName>
    <definedName name="ww" localSheetId="0" hidden="1">{#N/A,#N/A,FALSE,"Schalter u. Päckchen";#N/A,#N/A,FALSE,"Selbstbucher";#N/A,#N/A,FALSE,"Infopost Schwer";#N/A,#N/A,FALSE,"Zusatzleistungen";#N/A,#N/A,FALSE,"INTERNAT POST Bf i.d.A";#N/A,#N/A,FALSE,"INTERNAT POST Fracht i.d.A.";#N/A,#N/A,FALSE,"INTERNAT POST Bf a.d.A.";#N/A,#N/A,FALSE,"INTERNAT POST Fracht a.d.A."}</definedName>
    <definedName name="ww" hidden="1">{#N/A,#N/A,FALSE,"Schalter u. Päckchen";#N/A,#N/A,FALSE,"Selbstbucher";#N/A,#N/A,FALSE,"Infopost Schwer";#N/A,#N/A,FALSE,"Zusatzleistungen";#N/A,#N/A,FALSE,"INTERNAT POST Bf i.d.A";#N/A,#N/A,FALSE,"INTERNAT POST Fracht i.d.A.";#N/A,#N/A,FALSE,"INTERNAT POST Bf a.d.A.";#N/A,#N/A,FALSE,"INTERNAT POST Fracht a.d.A."}</definedName>
    <definedName name="x" localSheetId="11" hidden="1">{#N/A,#N/A,FALSE,"Deckblatt  Externe Prod.";#N/A,#N/A,FALSE,"BRIEFPOST BRIEF";#N/A,#N/A,FALSE,"BRIEFPOST ZUSATZ";#N/A,#N/A,FALSE,"BRIEFPOST INFOPOST";#N/A,#N/A,FALSE,"BRIEFPOST PRESSE";#N/A,#N/A,FALSE,"LEISTUNGEN FÜR DRITTE";#N/A,#N/A,FALSE,"BRIEFPOST EPOST";#N/A,#N/A,FALSE,"PHILATELIE";#N/A,#N/A,FALSE,"NGF"}</definedName>
    <definedName name="x" localSheetId="0" hidden="1">{#N/A,#N/A,FALSE,"Deckblatt  Externe Prod.";#N/A,#N/A,FALSE,"BRIEFPOST BRIEF";#N/A,#N/A,FALSE,"BRIEFPOST ZUSATZ";#N/A,#N/A,FALSE,"BRIEFPOST INFOPOST";#N/A,#N/A,FALSE,"BRIEFPOST PRESSE";#N/A,#N/A,FALSE,"LEISTUNGEN FÜR DRITTE";#N/A,#N/A,FALSE,"BRIEFPOST EPOST";#N/A,#N/A,FALSE,"PHILATELIE";#N/A,#N/A,FALSE,"NGF"}</definedName>
    <definedName name="x" hidden="1">{#N/A,#N/A,FALSE,"Deckblatt  Externe Prod.";#N/A,#N/A,FALSE,"BRIEFPOST BRIEF";#N/A,#N/A,FALSE,"BRIEFPOST ZUSATZ";#N/A,#N/A,FALSE,"BRIEFPOST INFOPOST";#N/A,#N/A,FALSE,"BRIEFPOST PRESSE";#N/A,#N/A,FALSE,"LEISTUNGEN FÜR DRITTE";#N/A,#N/A,FALSE,"BRIEFPOST EPOST";#N/A,#N/A,FALSE,"PHILATELIE";#N/A,#N/A,FALSE,"NGF"}</definedName>
    <definedName name="xxx" localSheetId="7" hidden="1">{#N/A,#N/A,FALSE,"Deckblatt  Externe Prod.";#N/A,#N/A,FALSE,"BRIEFPOST BRIEF";#N/A,#N/A,FALSE,"BRIEFPOST ZUSATZ";#N/A,#N/A,FALSE,"BRIEFPOST INFOPOST";#N/A,#N/A,FALSE,"BRIEFPOST PRESSE";#N/A,#N/A,FALSE,"LEISTUNGEN FÜR DRITTE";#N/A,#N/A,FALSE,"BRIEFPOST EPOST";#N/A,#N/A,FALSE,"PHILATELIE";#N/A,#N/A,FALSE,"NGF"}</definedName>
    <definedName name="xxx" localSheetId="11" hidden="1">{#N/A,#N/A,FALSE,"Deckblatt  Externe Prod.";#N/A,#N/A,FALSE,"BRIEFPOST BRIEF";#N/A,#N/A,FALSE,"BRIEFPOST ZUSATZ";#N/A,#N/A,FALSE,"BRIEFPOST INFOPOST";#N/A,#N/A,FALSE,"BRIEFPOST PRESSE";#N/A,#N/A,FALSE,"LEISTUNGEN FÜR DRITTE";#N/A,#N/A,FALSE,"BRIEFPOST EPOST";#N/A,#N/A,FALSE,"PHILATELIE";#N/A,#N/A,FALSE,"NGF"}</definedName>
    <definedName name="xxx" localSheetId="0" hidden="1">{#N/A,#N/A,FALSE,"Deckblatt  Externe Prod.";#N/A,#N/A,FALSE,"BRIEFPOST BRIEF";#N/A,#N/A,FALSE,"BRIEFPOST ZUSATZ";#N/A,#N/A,FALSE,"BRIEFPOST INFOPOST";#N/A,#N/A,FALSE,"BRIEFPOST PRESSE";#N/A,#N/A,FALSE,"LEISTUNGEN FÜR DRITTE";#N/A,#N/A,FALSE,"BRIEFPOST EPOST";#N/A,#N/A,FALSE,"PHILATELIE";#N/A,#N/A,FALSE,"NGF"}</definedName>
    <definedName name="xxx" hidden="1">{#N/A,#N/A,FALSE,"Deckblatt  Externe Prod.";#N/A,#N/A,FALSE,"BRIEFPOST BRIEF";#N/A,#N/A,FALSE,"BRIEFPOST ZUSATZ";#N/A,#N/A,FALSE,"BRIEFPOST INFOPOST";#N/A,#N/A,FALSE,"BRIEFPOST PRESSE";#N/A,#N/A,FALSE,"LEISTUNGEN FÜR DRITTE";#N/A,#N/A,FALSE,"BRIEFPOST EPOST";#N/A,#N/A,FALSE,"PHILATELIE";#N/A,#N/A,FALSE,"NGF"}</definedName>
    <definedName name="xxxxx" localSheetId="7" hidden="1">{#N/A,#N/A,FALSE,"SFD";#N/A,#N/A,FALSE,"RENTE"}</definedName>
    <definedName name="xxxxx" localSheetId="11" hidden="1">{#N/A,#N/A,FALSE,"SFD";#N/A,#N/A,FALSE,"RENTE"}</definedName>
    <definedName name="xxxxx" localSheetId="0" hidden="1">{#N/A,#N/A,FALSE,"SFD";#N/A,#N/A,FALSE,"RENTE"}</definedName>
    <definedName name="xxxxx" hidden="1">{#N/A,#N/A,FALSE,"SFD";#N/A,#N/A,FALSE,"RENTE"}</definedName>
    <definedName name="y" localSheetId="11" hidden="1">1/EUReXToDEM</definedName>
    <definedName name="y" localSheetId="0" hidden="1">1/EUReXToDEM</definedName>
    <definedName name="y" hidden="1">1/EUReXToDEM</definedName>
    <definedName name="Z_54541A88_1EC0_4FB8_A386_B095CACBA710_.wvu.PrintArea" localSheetId="0" hidden="1">Titel!$A$1:$P$36</definedName>
  </definedNames>
  <calcPr calcId="162913"/>
</workbook>
</file>

<file path=xl/calcChain.xml><?xml version="1.0" encoding="utf-8"?>
<calcChain xmlns="http://schemas.openxmlformats.org/spreadsheetml/2006/main">
  <c r="I76" i="32" l="1"/>
  <c r="I77" i="32"/>
  <c r="I78" i="32"/>
  <c r="I79" i="32"/>
  <c r="I75" i="32"/>
  <c r="I66" i="32"/>
  <c r="I67" i="32"/>
  <c r="I68" i="32"/>
  <c r="I69" i="32"/>
  <c r="I70" i="32"/>
  <c r="I71" i="32"/>
  <c r="I72" i="32"/>
  <c r="I73" i="32"/>
  <c r="I65" i="32"/>
  <c r="I37" i="44"/>
  <c r="I38" i="44"/>
  <c r="I39" i="44"/>
  <c r="I40" i="44"/>
  <c r="I41" i="44"/>
  <c r="I42" i="44"/>
  <c r="I36" i="44"/>
  <c r="I105" i="15"/>
  <c r="I106" i="15"/>
  <c r="I104" i="15"/>
  <c r="I89" i="15"/>
  <c r="I90" i="15"/>
  <c r="I91" i="15"/>
  <c r="I92" i="15"/>
  <c r="I93" i="15"/>
  <c r="I88" i="15"/>
  <c r="I36" i="36" l="1"/>
  <c r="H35" i="36"/>
  <c r="I35" i="36" s="1"/>
  <c r="I129" i="15"/>
  <c r="I130" i="15"/>
  <c r="I131" i="15"/>
  <c r="I132" i="15"/>
  <c r="I133" i="15"/>
  <c r="I128" i="15"/>
  <c r="J11" i="45"/>
  <c r="J10" i="45"/>
  <c r="J9" i="45"/>
  <c r="J8" i="45"/>
  <c r="J7" i="45"/>
  <c r="I23" i="44"/>
  <c r="I24" i="44"/>
  <c r="I25" i="44"/>
  <c r="I26" i="44"/>
  <c r="I27" i="44"/>
  <c r="I28" i="44"/>
  <c r="I29" i="44"/>
  <c r="I30" i="44"/>
  <c r="I31" i="44"/>
  <c r="I32" i="44"/>
  <c r="I33" i="44"/>
  <c r="I34" i="44"/>
  <c r="I35" i="44"/>
  <c r="I22" i="44"/>
  <c r="I48" i="32"/>
  <c r="I16" i="36"/>
  <c r="I17" i="36"/>
  <c r="I18" i="36"/>
  <c r="I19" i="36"/>
  <c r="I20" i="36"/>
  <c r="I22" i="36"/>
  <c r="I23" i="36"/>
  <c r="I24" i="36"/>
  <c r="I26" i="36"/>
  <c r="I27" i="36"/>
  <c r="I28" i="36"/>
  <c r="I29" i="36"/>
  <c r="I30" i="36"/>
  <c r="I31" i="36"/>
  <c r="I32" i="36"/>
  <c r="I15" i="36"/>
  <c r="I38" i="36"/>
  <c r="I39" i="36"/>
  <c r="I37" i="36"/>
  <c r="I6" i="36"/>
  <c r="I7" i="36"/>
  <c r="I8" i="36"/>
  <c r="I9" i="36"/>
  <c r="I10" i="36"/>
  <c r="I11" i="36"/>
  <c r="I12" i="36"/>
  <c r="I13" i="36"/>
  <c r="I14" i="36"/>
  <c r="I5" i="36"/>
  <c r="I47" i="32"/>
  <c r="I49" i="32"/>
  <c r="I50" i="32"/>
  <c r="I51" i="32"/>
  <c r="I52" i="32"/>
  <c r="I53" i="32"/>
  <c r="I54" i="32"/>
  <c r="I55" i="32"/>
  <c r="I56" i="32"/>
  <c r="I57" i="32"/>
  <c r="I59" i="32"/>
  <c r="I60" i="32"/>
  <c r="I61" i="32"/>
  <c r="I62" i="32"/>
  <c r="I46" i="32"/>
  <c r="I45" i="32"/>
  <c r="I44" i="32"/>
  <c r="I10" i="38"/>
  <c r="I11" i="38"/>
  <c r="I12" i="38"/>
  <c r="I13" i="38"/>
  <c r="I14" i="38"/>
  <c r="I15" i="38"/>
  <c r="I17" i="38"/>
  <c r="I18" i="38"/>
  <c r="I19" i="38"/>
  <c r="I20" i="38"/>
  <c r="I21" i="38"/>
  <c r="I22" i="38"/>
  <c r="I23" i="38"/>
  <c r="I25" i="38"/>
  <c r="I26" i="38"/>
  <c r="I27" i="38"/>
  <c r="I28" i="38"/>
  <c r="I29" i="38"/>
  <c r="I30" i="38"/>
  <c r="I31" i="38"/>
  <c r="I33" i="38"/>
  <c r="I34" i="38"/>
  <c r="I35" i="38"/>
  <c r="I36" i="38"/>
  <c r="I37" i="38"/>
  <c r="I38" i="38"/>
  <c r="I39" i="38"/>
  <c r="I41" i="38"/>
  <c r="I42" i="38"/>
  <c r="I43" i="38"/>
  <c r="I44" i="38"/>
  <c r="I45" i="38"/>
  <c r="I46" i="38"/>
  <c r="I47" i="38"/>
  <c r="I9" i="38"/>
  <c r="I81" i="32"/>
  <c r="I27" i="32"/>
  <c r="I20" i="32"/>
  <c r="I21" i="32"/>
  <c r="I22" i="32"/>
  <c r="I23" i="32"/>
  <c r="I24" i="32"/>
  <c r="I28" i="32"/>
  <c r="I26" i="32"/>
  <c r="J17" i="45"/>
  <c r="J13" i="45"/>
  <c r="J14" i="45"/>
  <c r="J15" i="45"/>
  <c r="J16" i="45"/>
  <c r="J18" i="45"/>
  <c r="J19" i="45"/>
  <c r="J25" i="45"/>
  <c r="J26" i="45"/>
  <c r="J21" i="45"/>
  <c r="J22" i="45"/>
  <c r="J23" i="45"/>
  <c r="I33" i="15"/>
  <c r="I35" i="15"/>
  <c r="I36" i="15"/>
  <c r="I37" i="15"/>
  <c r="I38" i="15"/>
  <c r="I39" i="15"/>
  <c r="I40" i="15"/>
  <c r="I41" i="15"/>
  <c r="I42" i="15"/>
  <c r="I43" i="15"/>
  <c r="I44" i="15"/>
  <c r="I45" i="15"/>
  <c r="I46" i="15"/>
  <c r="I47" i="15"/>
  <c r="I48" i="15"/>
  <c r="I50" i="15"/>
  <c r="I51" i="15"/>
  <c r="I52" i="15"/>
  <c r="I53" i="15"/>
  <c r="I54" i="15"/>
  <c r="I55" i="15"/>
  <c r="I27" i="15"/>
  <c r="I28" i="15"/>
  <c r="I29" i="15"/>
  <c r="I30" i="15"/>
  <c r="I31" i="15"/>
  <c r="I32" i="15"/>
  <c r="I9" i="15"/>
  <c r="I10" i="15"/>
  <c r="I11" i="15"/>
  <c r="I13" i="15"/>
  <c r="I14" i="15"/>
  <c r="I15" i="15"/>
  <c r="I16" i="15"/>
  <c r="I17" i="15"/>
  <c r="I18" i="15"/>
  <c r="I22" i="15"/>
  <c r="I23" i="15"/>
  <c r="I24" i="15"/>
  <c r="I25" i="15"/>
  <c r="I8" i="15"/>
  <c r="I16" i="44"/>
  <c r="I17" i="44"/>
  <c r="I18" i="44"/>
  <c r="I19" i="44"/>
  <c r="I20" i="44"/>
  <c r="I21" i="44"/>
  <c r="I15" i="44"/>
  <c r="I9" i="44"/>
  <c r="I10" i="44"/>
  <c r="I11" i="44"/>
  <c r="I12" i="44"/>
  <c r="I13" i="44"/>
  <c r="I14" i="44"/>
  <c r="I8" i="44"/>
  <c r="I38" i="32"/>
  <c r="I37" i="32"/>
  <c r="H74" i="32"/>
  <c r="I43" i="32"/>
  <c r="I42" i="32"/>
  <c r="I41" i="32"/>
  <c r="I40" i="32"/>
  <c r="I39" i="32"/>
  <c r="I18" i="32"/>
  <c r="I17" i="32"/>
  <c r="I16" i="32"/>
  <c r="I15" i="32"/>
  <c r="I14" i="32"/>
  <c r="F31" i="36"/>
</calcChain>
</file>

<file path=xl/sharedStrings.xml><?xml version="1.0" encoding="utf-8"?>
<sst xmlns="http://schemas.openxmlformats.org/spreadsheetml/2006/main" count="1411" uniqueCount="1370">
  <si>
    <r>
      <rPr>
        <b/>
        <sz val="10"/>
        <rFont val="Delivery"/>
        <family val="2"/>
      </rPr>
      <t>Global Forwarding, Freight</t>
    </r>
  </si>
  <si>
    <r>
      <rPr>
        <b/>
        <sz val="10"/>
        <rFont val="Delivery"/>
        <family val="2"/>
      </rPr>
      <t>Supply Chain</t>
    </r>
  </si>
  <si>
    <r>
      <rPr>
        <b/>
        <sz val="10"/>
        <color theme="1"/>
        <rFont val="Delivery"/>
        <family val="2"/>
      </rPr>
      <t xml:space="preserve"> -</t>
    </r>
  </si>
  <si>
    <r>
      <rPr>
        <sz val="10"/>
        <color theme="1"/>
        <rFont val="Delivery"/>
        <family val="2"/>
      </rPr>
      <t>Erdgas</t>
    </r>
  </si>
  <si>
    <r>
      <rPr>
        <sz val="10"/>
        <color theme="1"/>
        <rFont val="Delivery"/>
        <family val="2"/>
      </rPr>
      <t>Konzern</t>
    </r>
  </si>
  <si>
    <r>
      <rPr>
        <sz val="10"/>
        <color theme="1"/>
        <rFont val="Delivery"/>
        <family val="2"/>
      </rPr>
      <t>1 Erworbene Produkte und Services</t>
    </r>
  </si>
  <si>
    <r>
      <rPr>
        <sz val="10"/>
        <color theme="1"/>
        <rFont val="Delivery"/>
        <family val="2"/>
      </rPr>
      <t>2 Anlagegüter</t>
    </r>
  </si>
  <si>
    <r>
      <rPr>
        <sz val="10"/>
        <color theme="1"/>
        <rFont val="Delivery"/>
        <family val="2"/>
      </rPr>
      <t>3 Energie- und Kraftstoffvorketten</t>
    </r>
  </si>
  <si>
    <r>
      <rPr>
        <sz val="10"/>
        <color theme="1"/>
        <rFont val="Delivery"/>
        <family val="2"/>
      </rPr>
      <t>4 Eingekaufte Transportdienstleistungen (Upstream)</t>
    </r>
  </si>
  <si>
    <r>
      <rPr>
        <sz val="10"/>
        <color theme="1"/>
        <rFont val="Delivery"/>
        <family val="2"/>
      </rPr>
      <t>Lufttransport</t>
    </r>
  </si>
  <si>
    <r>
      <rPr>
        <sz val="10"/>
        <color theme="1"/>
        <rFont val="Delivery"/>
        <family val="2"/>
      </rPr>
      <t>Lkw</t>
    </r>
  </si>
  <si>
    <r>
      <rPr>
        <sz val="10"/>
        <color theme="1"/>
        <rFont val="Delivery"/>
        <family val="2"/>
      </rPr>
      <t>Pkw</t>
    </r>
  </si>
  <si>
    <r>
      <rPr>
        <sz val="10"/>
        <color theme="1"/>
        <rFont val="Delivery"/>
        <family val="2"/>
      </rPr>
      <t>Gebäude</t>
    </r>
  </si>
  <si>
    <r>
      <rPr>
        <b/>
        <sz val="10"/>
        <rFont val="Delivery"/>
        <family val="2"/>
      </rPr>
      <t>eCommerce Solutions</t>
    </r>
  </si>
  <si>
    <r>
      <rPr>
        <sz val="10"/>
        <color theme="1"/>
        <rFont val="Delivery"/>
        <family val="2"/>
      </rPr>
      <t>Europa</t>
    </r>
  </si>
  <si>
    <r>
      <rPr>
        <sz val="10"/>
        <color theme="1"/>
        <rFont val="Delivery"/>
        <family val="2"/>
      </rPr>
      <t>Amerikas</t>
    </r>
  </si>
  <si>
    <r>
      <rPr>
        <sz val="10"/>
        <color theme="1"/>
        <rFont val="Delivery"/>
        <family val="2"/>
      </rPr>
      <t>Asien/Pazifik</t>
    </r>
  </si>
  <si>
    <r>
      <rPr>
        <sz val="10"/>
        <color theme="1"/>
        <rFont val="Delivery"/>
        <family val="2"/>
      </rPr>
      <t>Ausfalltage pro Arbeitsunfall</t>
    </r>
  </si>
  <si>
    <r>
      <rPr>
        <sz val="10"/>
        <color theme="1"/>
        <rFont val="Delivery"/>
        <family val="2"/>
      </rPr>
      <t>Ungeplante Fluktuation</t>
    </r>
  </si>
  <si>
    <r>
      <rPr>
        <sz val="10"/>
        <color theme="1"/>
        <rFont val="Delivery"/>
        <family val="2"/>
      </rPr>
      <t>Beschäftigte mit Zeitwert-/Lebensarbeitszeitkonten</t>
    </r>
  </si>
  <si>
    <r>
      <rPr>
        <sz val="10"/>
        <color theme="1"/>
        <rFont val="Delivery"/>
        <family val="2"/>
      </rPr>
      <t>Beschäftigte in Altersteilzeit</t>
    </r>
  </si>
  <si>
    <r>
      <rPr>
        <sz val="10"/>
        <color theme="1"/>
        <rFont val="Delivery"/>
        <family val="2"/>
      </rPr>
      <t>Beamte</t>
    </r>
  </si>
  <si>
    <r>
      <rPr>
        <b/>
        <sz val="10"/>
        <rFont val="Delivery"/>
        <family val="2"/>
      </rPr>
      <t>Kommentar</t>
    </r>
  </si>
  <si>
    <r>
      <rPr>
        <b/>
        <sz val="10"/>
        <color theme="1"/>
        <rFont val="Delivery"/>
        <family val="2"/>
      </rPr>
      <t>CEX</t>
    </r>
  </si>
  <si>
    <r>
      <rPr>
        <b/>
        <sz val="10"/>
        <color theme="1"/>
        <rFont val="Delivery"/>
        <family val="2"/>
      </rPr>
      <t>Scope 1</t>
    </r>
  </si>
  <si>
    <r>
      <rPr>
        <b/>
        <sz val="10"/>
        <color theme="1"/>
        <rFont val="Delivery"/>
        <family val="2"/>
      </rPr>
      <t>Scope 3</t>
    </r>
  </si>
  <si>
    <r>
      <rPr>
        <sz val="10"/>
        <color theme="1"/>
        <rFont val="Delivery"/>
        <family val="2"/>
      </rPr>
      <t xml:space="preserve">Scopes 1 und 2 </t>
    </r>
  </si>
  <si>
    <r>
      <rPr>
        <sz val="10"/>
        <color theme="1"/>
        <rFont val="Delivery"/>
        <family val="2"/>
      </rPr>
      <t>Straßentransport</t>
    </r>
  </si>
  <si>
    <r>
      <rPr>
        <sz val="10"/>
        <color theme="1"/>
        <rFont val="Delivery"/>
        <family val="2"/>
      </rPr>
      <t>Diesel</t>
    </r>
  </si>
  <si>
    <r>
      <rPr>
        <b/>
        <sz val="10"/>
        <rFont val="Delivery"/>
        <family val="2"/>
      </rPr>
      <t>&gt; 260</t>
    </r>
  </si>
  <si>
    <r>
      <rPr>
        <b/>
        <sz val="10"/>
        <color theme="1"/>
        <rFont val="Delivery"/>
        <family val="2"/>
      </rPr>
      <t>n. b.</t>
    </r>
  </si>
  <si>
    <r>
      <rPr>
        <sz val="10"/>
        <color theme="1"/>
        <rFont val="Delivery"/>
        <family val="2"/>
      </rPr>
      <t>CAEP/8</t>
    </r>
  </si>
  <si>
    <r>
      <rPr>
        <sz val="10"/>
        <color theme="1"/>
        <rFont val="Delivery"/>
        <family val="2"/>
      </rPr>
      <t>CAEP/6</t>
    </r>
  </si>
  <si>
    <r>
      <rPr>
        <sz val="10"/>
        <color theme="1"/>
        <rFont val="Delivery"/>
        <family val="2"/>
      </rPr>
      <t>CAEP/4</t>
    </r>
  </si>
  <si>
    <r>
      <rPr>
        <sz val="10"/>
        <color theme="1"/>
        <rFont val="Delivery"/>
        <family val="2"/>
      </rPr>
      <t>CAEP/2</t>
    </r>
  </si>
  <si>
    <r>
      <rPr>
        <sz val="10"/>
        <color theme="1"/>
        <rFont val="Delivery"/>
        <family val="2"/>
      </rPr>
      <t>Chapter 14</t>
    </r>
  </si>
  <si>
    <r>
      <rPr>
        <sz val="10"/>
        <color theme="1"/>
        <rFont val="Delivery"/>
        <family val="2"/>
      </rPr>
      <t>Chapter 4</t>
    </r>
  </si>
  <si>
    <r>
      <rPr>
        <sz val="10"/>
        <color theme="1"/>
        <rFont val="Delivery"/>
        <family val="2"/>
      </rPr>
      <t>Chapter 3</t>
    </r>
  </si>
  <si>
    <r>
      <rPr>
        <sz val="10"/>
        <color theme="1"/>
        <rFont val="Delivery"/>
        <family val="2"/>
      </rPr>
      <t>Transporter</t>
    </r>
  </si>
  <si>
    <r>
      <rPr>
        <sz val="10"/>
        <color theme="1"/>
        <rFont val="Delivery"/>
        <family val="2"/>
      </rPr>
      <t xml:space="preserve">ZEV (emissionsfreie Fahrzeuge) </t>
    </r>
  </si>
  <si>
    <r>
      <rPr>
        <sz val="10"/>
        <color theme="1"/>
        <rFont val="Delivery"/>
        <family val="2"/>
      </rPr>
      <t>Euro 2</t>
    </r>
  </si>
  <si>
    <r>
      <rPr>
        <sz val="10"/>
        <color theme="1"/>
        <rFont val="Delivery"/>
        <family val="2"/>
      </rPr>
      <t>Euro 1</t>
    </r>
  </si>
  <si>
    <r>
      <rPr>
        <sz val="10"/>
        <color theme="1"/>
        <rFont val="Delivery"/>
        <family val="2"/>
      </rPr>
      <t>Seetransport</t>
    </r>
  </si>
  <si>
    <r>
      <rPr>
        <sz val="10"/>
        <color theme="1"/>
        <rFont val="Delivery"/>
        <family val="2"/>
      </rPr>
      <t>Scope 2 (marktbasiert)</t>
    </r>
  </si>
  <si>
    <r>
      <rPr>
        <sz val="10"/>
        <color theme="1"/>
        <rFont val="Delivery"/>
        <family val="2"/>
      </rPr>
      <t>Arbeitnehmer</t>
    </r>
  </si>
  <si>
    <r>
      <rPr>
        <sz val="10"/>
        <color theme="1"/>
        <rFont val="Delivery"/>
        <family val="2"/>
      </rPr>
      <t>Auszubildende</t>
    </r>
  </si>
  <si>
    <r>
      <rPr>
        <sz val="10"/>
        <color theme="1"/>
        <rFont val="Delivery"/>
        <family val="2"/>
      </rPr>
      <t>Europa ohne Deutschland</t>
    </r>
  </si>
  <si>
    <r>
      <rPr>
        <sz val="10"/>
        <color theme="1"/>
        <rFont val="Delivery"/>
        <family val="2"/>
      </rPr>
      <t>Deutschland</t>
    </r>
  </si>
  <si>
    <r>
      <rPr>
        <sz val="10"/>
        <color theme="1"/>
        <rFont val="Delivery"/>
        <family val="2"/>
      </rPr>
      <t>Geplante Fluktuation</t>
    </r>
  </si>
  <si>
    <r>
      <rPr>
        <sz val="10"/>
        <color theme="1"/>
        <rFont val="Delivery"/>
        <family val="2"/>
      </rPr>
      <t>Fluktuation im Management</t>
    </r>
  </si>
  <si>
    <r>
      <rPr>
        <sz val="10"/>
        <color theme="1"/>
        <rFont val="Delivery"/>
        <family val="2"/>
      </rPr>
      <t>Beteiligungsquote konzernweit</t>
    </r>
  </si>
  <si>
    <r>
      <rPr>
        <sz val="10"/>
        <color theme="1"/>
        <rFont val="Delivery"/>
        <family val="2"/>
      </rPr>
      <t>Infolge von Verkehrsunfällen</t>
    </r>
  </si>
  <si>
    <r>
      <rPr>
        <b/>
        <sz val="10"/>
        <color theme="1"/>
        <rFont val="Delivery"/>
        <family val="2"/>
      </rPr>
      <t>Krankenstand</t>
    </r>
  </si>
  <si>
    <r>
      <rPr>
        <sz val="10"/>
        <color theme="1"/>
        <rFont val="Delivery"/>
        <family val="2"/>
      </rPr>
      <t xml:space="preserve">Express </t>
    </r>
  </si>
  <si>
    <r>
      <rPr>
        <sz val="10"/>
        <color theme="1"/>
        <rFont val="Delivery"/>
        <family val="2"/>
      </rPr>
      <t>Oberes Management</t>
    </r>
  </si>
  <si>
    <r>
      <rPr>
        <sz val="10"/>
        <color theme="1"/>
        <rFont val="Delivery"/>
        <family val="2"/>
      </rPr>
      <t>Mittleres Management</t>
    </r>
  </si>
  <si>
    <r>
      <rPr>
        <sz val="10"/>
        <color theme="1"/>
        <rFont val="Delivery"/>
        <family val="2"/>
      </rPr>
      <t>Energieverbrauch (Scopes 1 und 2) gesamt</t>
    </r>
  </si>
  <si>
    <r>
      <rPr>
        <sz val="10"/>
        <color theme="1"/>
        <rFont val="Delivery"/>
        <family val="2"/>
      </rPr>
      <t>Benzin</t>
    </r>
  </si>
  <si>
    <r>
      <rPr>
        <sz val="10"/>
        <color theme="1"/>
        <rFont val="Delivery"/>
        <family val="2"/>
      </rPr>
      <t>Flüssiggas (Liquefied Petroleum Gas, LPG)</t>
    </r>
  </si>
  <si>
    <r>
      <rPr>
        <sz val="10"/>
        <color rgb="FF333333"/>
        <rFont val="Delivery"/>
        <family val="2"/>
      </rPr>
      <t>Zertifiziert nach ISO 14001</t>
    </r>
  </si>
  <si>
    <r>
      <rPr>
        <sz val="10"/>
        <color rgb="FF333333"/>
        <rFont val="Delivery"/>
        <family val="2"/>
      </rPr>
      <t xml:space="preserve">Zertifiziert nach beiden </t>
    </r>
  </si>
  <si>
    <r>
      <rPr>
        <b/>
        <sz val="10"/>
        <color theme="1"/>
        <rFont val="Delivery"/>
        <family val="2"/>
      </rPr>
      <t>Flugzeuge nach Lärmschutzstandards</t>
    </r>
  </si>
  <si>
    <r>
      <rPr>
        <b/>
        <sz val="10"/>
        <rFont val="Delivery"/>
        <family val="2"/>
      </rPr>
      <t xml:space="preserve">Alter 15 bis 26 </t>
    </r>
  </si>
  <si>
    <r>
      <rPr>
        <b/>
        <sz val="10"/>
        <rFont val="Delivery"/>
        <family val="2"/>
      </rPr>
      <t>Alter 27 bis 54</t>
    </r>
  </si>
  <si>
    <r>
      <rPr>
        <b/>
        <sz val="10"/>
        <rFont val="Delivery"/>
        <family val="2"/>
      </rPr>
      <t>Alter ab 55</t>
    </r>
  </si>
  <si>
    <r>
      <rPr>
        <b/>
        <sz val="10"/>
        <color theme="1"/>
        <rFont val="Delivery"/>
        <family val="2"/>
      </rPr>
      <t>Kopfzahl</t>
    </r>
  </si>
  <si>
    <r>
      <rPr>
        <b/>
        <sz val="10"/>
        <color theme="1"/>
        <rFont val="Delivery"/>
        <family val="2"/>
      </rPr>
      <t>€</t>
    </r>
  </si>
  <si>
    <r>
      <rPr>
        <b/>
        <sz val="10"/>
        <rFont val="Delivery"/>
        <family val="2"/>
      </rPr>
      <t>Fluktuation</t>
    </r>
  </si>
  <si>
    <r>
      <rPr>
        <sz val="10"/>
        <color theme="1"/>
        <rFont val="Delivery"/>
        <family val="2"/>
      </rPr>
      <t>Quote</t>
    </r>
  </si>
  <si>
    <r>
      <rPr>
        <sz val="10"/>
        <color theme="1"/>
        <rFont val="Delivery"/>
        <family val="2"/>
      </rPr>
      <t xml:space="preserve">Personalaufwand je FTE </t>
    </r>
  </si>
  <si>
    <r>
      <rPr>
        <sz val="10"/>
        <color theme="1"/>
        <rFont val="Delivery"/>
        <family val="2"/>
      </rPr>
      <t>EBIT pro Beschäftigtem (Kopfzahl im Jahresdurchschnitt)</t>
    </r>
  </si>
  <si>
    <r>
      <rPr>
        <sz val="10"/>
        <color theme="1"/>
        <rFont val="Delivery"/>
        <family val="2"/>
      </rPr>
      <t>Beschäftigungsquote</t>
    </r>
  </si>
  <si>
    <r>
      <rPr>
        <sz val="10"/>
        <color theme="1"/>
        <rFont val="Delivery"/>
        <family val="2"/>
      </rPr>
      <t>Arbeitnehmer</t>
    </r>
  </si>
  <si>
    <r>
      <rPr>
        <b/>
        <sz val="10"/>
        <color theme="1"/>
        <rFont val="Delivery"/>
        <family val="2"/>
      </rPr>
      <t>Ungeplante Fluktuation</t>
    </r>
  </si>
  <si>
    <r>
      <rPr>
        <b/>
        <sz val="10"/>
        <color theme="1"/>
        <rFont val="Delivery"/>
        <family val="2"/>
      </rPr>
      <t>Flotte gesamt</t>
    </r>
  </si>
  <si>
    <r>
      <rPr>
        <b/>
        <sz val="10"/>
        <color rgb="FF333333"/>
        <rFont val="Delivery"/>
        <family val="2"/>
      </rPr>
      <t>Gebäude gesamt</t>
    </r>
  </si>
  <si>
    <r>
      <rPr>
        <b/>
        <sz val="10"/>
        <color theme="1"/>
        <rFont val="Delivery"/>
        <family val="2"/>
      </rPr>
      <t>Anteil</t>
    </r>
  </si>
  <si>
    <r>
      <rPr>
        <sz val="10"/>
        <color theme="1"/>
        <rFont val="Delivery"/>
        <family val="2"/>
      </rPr>
      <t>Konventioneller Strom</t>
    </r>
  </si>
  <si>
    <r>
      <rPr>
        <b/>
        <sz val="10"/>
        <color rgb="FF333333"/>
        <rFont val="Delivery"/>
        <family val="2"/>
      </rPr>
      <t xml:space="preserve">Anzahl </t>
    </r>
  </si>
  <si>
    <r>
      <rPr>
        <sz val="10"/>
        <color theme="1"/>
        <rFont val="Delivery"/>
        <family val="2"/>
      </rPr>
      <t>6 Geschäftsreisen</t>
    </r>
  </si>
  <si>
    <r>
      <rPr>
        <sz val="10"/>
        <color theme="1"/>
        <rFont val="Delivery"/>
        <family val="2"/>
      </rPr>
      <t>7 Beschäftigten-Pendelverkehre</t>
    </r>
  </si>
  <si>
    <r>
      <rPr>
        <b/>
        <sz val="14"/>
        <color theme="0"/>
        <rFont val="Delivery"/>
        <family val="2"/>
      </rPr>
      <t>Umweltdaten nach Divisionen</t>
    </r>
  </si>
  <si>
    <r>
      <rPr>
        <b/>
        <sz val="12"/>
        <color theme="1"/>
        <rFont val="Delivery"/>
        <family val="2"/>
      </rPr>
      <t>Umweltdaten je Division</t>
    </r>
  </si>
  <si>
    <r>
      <rPr>
        <sz val="10"/>
        <color theme="1"/>
        <rFont val="Delivery"/>
        <family val="2"/>
      </rPr>
      <t>-</t>
    </r>
  </si>
  <si>
    <r>
      <rPr>
        <b/>
        <sz val="10"/>
        <color theme="1"/>
        <rFont val="Delivery"/>
        <family val="2"/>
      </rPr>
      <t>&gt; 70 %</t>
    </r>
  </si>
  <si>
    <r>
      <rPr>
        <b/>
        <sz val="10"/>
        <color theme="1"/>
        <rFont val="Delivery"/>
        <family val="2"/>
      </rPr>
      <t>Tage</t>
    </r>
  </si>
  <si>
    <r>
      <rPr>
        <b/>
        <sz val="10"/>
        <color theme="1"/>
        <rFont val="Delivery"/>
        <family val="2"/>
      </rPr>
      <t>Anzahl</t>
    </r>
  </si>
  <si>
    <r>
      <rPr>
        <sz val="10"/>
        <color theme="1"/>
        <rFont val="Delivery"/>
        <family val="2"/>
      </rPr>
      <t>Online-Trainings</t>
    </r>
  </si>
  <si>
    <r>
      <rPr>
        <b/>
        <sz val="10"/>
        <color theme="1"/>
        <rFont val="Delivery"/>
        <family val="2"/>
      </rPr>
      <t>8-Std.-Tage</t>
    </r>
  </si>
  <si>
    <r>
      <rPr>
        <b/>
        <sz val="10"/>
        <color theme="1"/>
        <rFont val="Delivery"/>
        <family val="2"/>
      </rPr>
      <t>Jahre</t>
    </r>
  </si>
  <si>
    <r>
      <rPr>
        <sz val="10"/>
        <color theme="1"/>
        <rFont val="Delivery"/>
        <family val="2"/>
      </rPr>
      <t xml:space="preserve"> - </t>
    </r>
  </si>
  <si>
    <r>
      <rPr>
        <b/>
        <sz val="11"/>
        <color theme="1"/>
        <rFont val="Delivery"/>
        <family val="2"/>
      </rPr>
      <t>Steuerstrategie</t>
    </r>
  </si>
  <si>
    <r>
      <rPr>
        <sz val="10"/>
        <color theme="1"/>
        <rFont val="Delivery"/>
        <family val="2"/>
      </rPr>
      <t>Kerosin</t>
    </r>
  </si>
  <si>
    <r>
      <rPr>
        <sz val="10"/>
        <color rgb="FF333333"/>
        <rFont val="Delivery"/>
        <family val="2"/>
      </rPr>
      <t>Zertifiziert nach ISO 50001</t>
    </r>
  </si>
  <si>
    <r>
      <rPr>
        <sz val="11"/>
        <color theme="1"/>
        <rFont val="Delivery"/>
        <family val="2"/>
      </rPr>
      <t>Bewertete Länder</t>
    </r>
  </si>
  <si>
    <r>
      <rPr>
        <sz val="10"/>
        <color theme="1"/>
        <rFont val="Delivery"/>
        <family val="2"/>
      </rPr>
      <t>Post &amp; Paket Deutschland</t>
    </r>
  </si>
  <si>
    <r>
      <rPr>
        <b/>
        <sz val="10"/>
        <color theme="1"/>
        <rFont val="Delivery"/>
        <family val="2"/>
      </rPr>
      <t>MITARBEITERENGAGEMENT</t>
    </r>
  </si>
  <si>
    <r>
      <rPr>
        <b/>
        <sz val="10"/>
        <rFont val="Delivery"/>
        <family val="2"/>
      </rPr>
      <t>MITARBEITERENTWICKLUNG</t>
    </r>
  </si>
  <si>
    <r>
      <rPr>
        <b/>
        <sz val="10"/>
        <rFont val="Delivery"/>
        <family val="2"/>
      </rPr>
      <t>Post &amp; Paket Deutschland</t>
    </r>
  </si>
  <si>
    <r>
      <rPr>
        <b/>
        <sz val="10"/>
        <color theme="1"/>
        <rFont val="Delivery"/>
        <family val="2"/>
      </rPr>
      <t>Indexpunkte</t>
    </r>
  </si>
  <si>
    <r>
      <rPr>
        <sz val="10"/>
        <color theme="1"/>
        <rFont val="Delivery"/>
        <family val="2"/>
      </rPr>
      <t>Umsatz pro Beschäftigtem (Kopfzahl im Jahresdurchschnitt)</t>
    </r>
  </si>
  <si>
    <r>
      <rPr>
        <sz val="10"/>
        <color theme="1"/>
        <rFont val="Delivery"/>
        <family val="2"/>
      </rPr>
      <t>Anteil Strom aus erneuerbarer Energie</t>
    </r>
  </si>
  <si>
    <r>
      <rPr>
        <b/>
        <sz val="10"/>
        <rFont val="Delivery"/>
        <family val="2"/>
      </rPr>
      <t xml:space="preserve">    &gt; 280</t>
    </r>
  </si>
  <si>
    <r>
      <rPr>
        <b/>
        <sz val="12"/>
        <color theme="1"/>
        <rFont val="Delivery"/>
        <family val="2"/>
      </rPr>
      <t>Y-o-Y</t>
    </r>
  </si>
  <si>
    <r>
      <rPr>
        <b/>
        <sz val="10"/>
        <color theme="1"/>
        <rFont val="Delivery"/>
        <family val="2"/>
      </rPr>
      <t>WEITERE UMWELTDATEN</t>
    </r>
  </si>
  <si>
    <r>
      <rPr>
        <b/>
        <sz val="10"/>
        <color theme="1"/>
        <rFont val="Delivery"/>
        <family val="2"/>
      </rPr>
      <t>Gramm je € Umsatz</t>
    </r>
  </si>
  <si>
    <r>
      <rPr>
        <b/>
        <sz val="10"/>
        <rFont val="Delivery"/>
        <family val="2"/>
      </rPr>
      <t>Gesamt</t>
    </r>
  </si>
  <si>
    <r>
      <rPr>
        <b/>
        <sz val="10"/>
        <rFont val="Delivery"/>
        <family val="2"/>
      </rPr>
      <t>Luftflotte (Flugzeuge und Zubringermaschinen)</t>
    </r>
  </si>
  <si>
    <r>
      <rPr>
        <b/>
        <sz val="10"/>
        <color theme="1"/>
        <rFont val="Delivery"/>
        <family val="2"/>
      </rPr>
      <t>Nach geografischen Regionen</t>
    </r>
  </si>
  <si>
    <r>
      <rPr>
        <b/>
        <sz val="10"/>
        <color theme="1"/>
        <rFont val="Delivery"/>
        <family val="2"/>
      </rPr>
      <t>Ungeplante Fluktuation nach geografischen Regionen</t>
    </r>
  </si>
  <si>
    <r>
      <rPr>
        <b/>
        <sz val="10"/>
        <color theme="1"/>
        <rFont val="Delivery"/>
        <family val="2"/>
      </rPr>
      <t>2018</t>
    </r>
    <r>
      <rPr>
        <b/>
        <vertAlign val="superscript"/>
        <sz val="10"/>
        <color theme="1"/>
        <rFont val="Delivery"/>
        <family val="2"/>
      </rPr>
      <t>1</t>
    </r>
  </si>
  <si>
    <r>
      <rPr>
        <b/>
        <sz val="10"/>
        <color theme="1"/>
        <rFont val="Delivery"/>
        <family val="2"/>
      </rPr>
      <t>Zustimmungsquote</t>
    </r>
  </si>
  <si>
    <r>
      <rPr>
        <b/>
        <sz val="10"/>
        <color theme="1"/>
        <rFont val="Delivery"/>
        <family val="2"/>
      </rPr>
      <t>Mio. Trainingsstunden</t>
    </r>
  </si>
  <si>
    <r>
      <rPr>
        <sz val="10"/>
        <color theme="1"/>
        <rFont val="Delivery"/>
        <family val="2"/>
      </rPr>
      <t>Entgelte</t>
    </r>
  </si>
  <si>
    <r>
      <rPr>
        <sz val="10"/>
        <color theme="1"/>
        <rFont val="Delivery"/>
        <family val="2"/>
      </rPr>
      <t>Sozialabgaben</t>
    </r>
  </si>
  <si>
    <r>
      <rPr>
        <sz val="10"/>
        <color theme="1"/>
        <rFont val="Delivery"/>
        <family val="2"/>
      </rPr>
      <t>Altersversorgung</t>
    </r>
  </si>
  <si>
    <r>
      <rPr>
        <sz val="10"/>
        <color theme="1"/>
        <rFont val="Delivery"/>
        <family val="2"/>
      </rPr>
      <t>Sonstige Abgaben</t>
    </r>
  </si>
  <si>
    <t>Konzern-Website</t>
  </si>
  <si>
    <r>
      <rPr>
        <sz val="10"/>
        <color theme="1"/>
        <rFont val="Delivery"/>
        <family val="2"/>
      </rPr>
      <t>Konsolidierung</t>
    </r>
  </si>
  <si>
    <r>
      <rPr>
        <b/>
        <sz val="10"/>
        <rFont val="Delivery"/>
        <family val="2"/>
      </rPr>
      <t>Unfallrate je 200 Tsd. Arbeitsstd.</t>
    </r>
  </si>
  <si>
    <r>
      <rPr>
        <b/>
        <sz val="10"/>
        <color theme="1"/>
        <rFont val="Delivery"/>
        <family val="2"/>
      </rPr>
      <t>Personalaufwand</t>
    </r>
  </si>
  <si>
    <r>
      <rPr>
        <b/>
        <sz val="10"/>
        <color rgb="FF333333"/>
        <rFont val="Delivery"/>
        <family val="2"/>
      </rPr>
      <t>Stickstoffemissionen (NO</t>
    </r>
    <r>
      <rPr>
        <b/>
        <vertAlign val="subscript"/>
        <sz val="10"/>
        <rFont val="Delivery"/>
        <family val="2"/>
      </rPr>
      <t>x</t>
    </r>
    <r>
      <rPr>
        <b/>
        <sz val="10"/>
        <rFont val="Delivery"/>
        <family val="2"/>
      </rPr>
      <t>)</t>
    </r>
    <r>
      <rPr>
        <b/>
        <vertAlign val="subscript"/>
        <sz val="10"/>
        <rFont val="Delivery"/>
        <family val="2"/>
      </rPr>
      <t xml:space="preserve"> </t>
    </r>
    <r>
      <rPr>
        <b/>
        <sz val="10"/>
        <rFont val="Delivery"/>
        <family val="2"/>
      </rPr>
      <t>gesamt</t>
    </r>
  </si>
  <si>
    <r>
      <rPr>
        <b/>
        <sz val="10"/>
        <color rgb="FF333333"/>
        <rFont val="Delivery"/>
        <family val="2"/>
      </rPr>
      <t>Schwefeldioxidemissionen (SO</t>
    </r>
    <r>
      <rPr>
        <b/>
        <vertAlign val="subscript"/>
        <sz val="10"/>
        <rFont val="Delivery"/>
        <family val="2"/>
      </rPr>
      <t>2</t>
    </r>
    <r>
      <rPr>
        <b/>
        <sz val="10"/>
        <rFont val="Delivery"/>
        <family val="2"/>
      </rPr>
      <t>)</t>
    </r>
    <r>
      <rPr>
        <b/>
        <vertAlign val="subscript"/>
        <sz val="10"/>
        <rFont val="Delivery"/>
        <family val="2"/>
      </rPr>
      <t xml:space="preserve"> </t>
    </r>
    <r>
      <rPr>
        <b/>
        <sz val="10"/>
        <rFont val="Delivery"/>
        <family val="2"/>
      </rPr>
      <t>gesamt</t>
    </r>
  </si>
  <si>
    <r>
      <rPr>
        <b/>
        <sz val="10"/>
        <color rgb="FF333333"/>
        <rFont val="Delivery"/>
        <family val="2"/>
      </rPr>
      <t>Feinstaubemissionen (PM</t>
    </r>
    <r>
      <rPr>
        <b/>
        <vertAlign val="subscript"/>
        <sz val="10"/>
        <rFont val="Delivery"/>
        <family val="2"/>
      </rPr>
      <t>10</t>
    </r>
    <r>
      <rPr>
        <b/>
        <sz val="10"/>
        <rFont val="Delivery"/>
        <family val="2"/>
      </rPr>
      <t>)</t>
    </r>
    <r>
      <rPr>
        <b/>
        <vertAlign val="subscript"/>
        <sz val="10"/>
        <rFont val="Delivery"/>
        <family val="2"/>
      </rPr>
      <t xml:space="preserve"> </t>
    </r>
    <r>
      <rPr>
        <b/>
        <sz val="10"/>
        <rFont val="Delivery"/>
        <family val="2"/>
      </rPr>
      <t>gesamt</t>
    </r>
  </si>
  <si>
    <r>
      <rPr>
        <b/>
        <sz val="12"/>
        <color theme="1"/>
        <rFont val="Delivery"/>
        <family val="2"/>
      </rPr>
      <t>Y-o-Y</t>
    </r>
  </si>
  <si>
    <r>
      <rPr>
        <b/>
        <sz val="10"/>
        <color theme="1"/>
        <rFont val="Delivery"/>
        <family val="2"/>
      </rPr>
      <t>k. A.</t>
    </r>
  </si>
  <si>
    <r>
      <rPr>
        <b/>
        <sz val="10"/>
        <color theme="1"/>
        <rFont val="Delivery"/>
        <family val="2"/>
      </rPr>
      <t>Nationalitäten der Beschäftigten in Deutschland</t>
    </r>
  </si>
  <si>
    <r>
      <rPr>
        <b/>
        <sz val="10"/>
        <color rgb="FFFF0000"/>
        <rFont val="Delivery"/>
        <family val="2"/>
      </rPr>
      <t xml:space="preserve">KPI: </t>
    </r>
    <r>
      <rPr>
        <b/>
        <sz val="10"/>
        <color theme="1"/>
        <rFont val="Delivery"/>
        <family val="2"/>
      </rPr>
      <t>Mitarbeiterengagement (bonusrelevant)</t>
    </r>
  </si>
  <si>
    <r>
      <rPr>
        <b/>
        <sz val="10"/>
        <color theme="1"/>
        <rFont val="Delivery"/>
        <family val="2"/>
      </rPr>
      <t>Flugzeuge nach NOx-Emissionsstandards</t>
    </r>
  </si>
  <si>
    <r>
      <rPr>
        <sz val="10"/>
        <color theme="1"/>
        <rFont val="Delivery"/>
        <family val="2"/>
      </rPr>
      <t>E-Antrieb</t>
    </r>
    <r>
      <rPr>
        <vertAlign val="superscript"/>
        <sz val="10"/>
        <color theme="1"/>
        <rFont val="Delivery"/>
        <family val="2"/>
      </rPr>
      <t>1</t>
    </r>
  </si>
  <si>
    <r>
      <rPr>
        <b/>
        <sz val="10"/>
        <color theme="1"/>
        <rFont val="Delivery"/>
        <family val="2"/>
      </rPr>
      <t>Nach geografischen Regionen</t>
    </r>
    <r>
      <rPr>
        <b/>
        <vertAlign val="superscript"/>
        <sz val="10"/>
        <color theme="1"/>
        <rFont val="Delivery"/>
        <family val="2"/>
      </rPr>
      <t>2)</t>
    </r>
  </si>
  <si>
    <r>
      <rPr>
        <sz val="10"/>
        <color theme="1"/>
        <rFont val="Delivery"/>
        <family val="2"/>
      </rPr>
      <t>n. b.</t>
    </r>
  </si>
  <si>
    <r>
      <rPr>
        <b/>
        <sz val="10"/>
        <color theme="1"/>
        <rFont val="Delivery"/>
        <family val="2"/>
      </rPr>
      <t>Abdeckungsquote</t>
    </r>
  </si>
  <si>
    <r>
      <rPr>
        <b/>
        <sz val="10"/>
        <color theme="0"/>
        <rFont val="Delivery"/>
        <family val="2"/>
      </rPr>
      <t>MATERIELLE THEMEN &amp; KPIs</t>
    </r>
  </si>
  <si>
    <r>
      <rPr>
        <b/>
        <sz val="10"/>
        <color theme="0"/>
        <rFont val="Delivery"/>
        <family val="2"/>
      </rPr>
      <t>MATERIELLE THEMEN &amp; KPIs</t>
    </r>
  </si>
  <si>
    <r>
      <rPr>
        <b/>
        <sz val="10"/>
        <color rgb="FFFF0000"/>
        <rFont val="Delivery"/>
        <family val="2"/>
      </rPr>
      <t>KPI:</t>
    </r>
    <r>
      <rPr>
        <b/>
        <sz val="10"/>
        <rFont val="Delivery"/>
        <family val="2"/>
      </rPr>
      <t xml:space="preserve"> Lost Time Injury Frequency Rate</t>
    </r>
    <r>
      <rPr>
        <b/>
        <vertAlign val="superscript"/>
        <sz val="10"/>
        <rFont val="Delivery"/>
        <family val="2"/>
      </rPr>
      <t>5</t>
    </r>
  </si>
  <si>
    <r>
      <rPr>
        <b/>
        <sz val="10"/>
        <rFont val="Delivery"/>
        <family val="2"/>
      </rPr>
      <t>Energieverbrauch gesamt (Scopes 1 und 2)</t>
    </r>
  </si>
  <si>
    <r>
      <rPr>
        <b/>
        <sz val="10"/>
        <rFont val="Delivery"/>
        <family val="2"/>
      </rPr>
      <t>Lokale Luftschadstoffe (Scope 1)</t>
    </r>
  </si>
  <si>
    <r>
      <rPr>
        <b/>
        <sz val="10"/>
        <rFont val="Delivery"/>
        <family val="2"/>
      </rPr>
      <t>Wasserverbrauch</t>
    </r>
  </si>
  <si>
    <r>
      <rPr>
        <sz val="10"/>
        <color theme="1"/>
        <rFont val="Delivery"/>
        <family val="2"/>
      </rPr>
      <t>Wasserverbrauch Deutschland</t>
    </r>
    <r>
      <rPr>
        <vertAlign val="superscript"/>
        <sz val="10"/>
        <color theme="1"/>
        <rFont val="Delivery"/>
        <family val="2"/>
      </rPr>
      <t>9</t>
    </r>
  </si>
  <si>
    <r>
      <rPr>
        <sz val="10"/>
        <color theme="1"/>
        <rFont val="Delivery"/>
        <family val="2"/>
      </rPr>
      <t>Nicht klassifiziert</t>
    </r>
  </si>
  <si>
    <r>
      <rPr>
        <b/>
        <sz val="10"/>
        <color theme="1"/>
        <rFont val="Delivery"/>
        <family val="2"/>
      </rPr>
      <t>Fahrräder</t>
    </r>
  </si>
  <si>
    <r>
      <rPr>
        <sz val="10"/>
        <color theme="1"/>
        <rFont val="Delivery"/>
        <family val="2"/>
      </rPr>
      <t>E-Bikes (Post &amp; Paket Deutschland)</t>
    </r>
  </si>
  <si>
    <r>
      <rPr>
        <sz val="10"/>
        <color theme="1"/>
        <rFont val="Delivery"/>
        <family val="2"/>
      </rPr>
      <t>E-Trikes (Post &amp; Paket Deutschland)</t>
    </r>
  </si>
  <si>
    <r>
      <rPr>
        <sz val="10"/>
        <color theme="1"/>
        <rFont val="Delivery"/>
        <family val="2"/>
      </rPr>
      <t>Cargo Bikes (Express)</t>
    </r>
  </si>
  <si>
    <r>
      <rPr>
        <b/>
        <sz val="10"/>
        <color theme="1"/>
        <rFont val="Delivery"/>
        <family val="2"/>
      </rPr>
      <t>2019</t>
    </r>
    <r>
      <rPr>
        <b/>
        <vertAlign val="superscript"/>
        <sz val="10"/>
        <color theme="1"/>
        <rFont val="Delivery"/>
        <family val="2"/>
      </rPr>
      <t>1</t>
    </r>
  </si>
  <si>
    <r>
      <rPr>
        <b/>
        <sz val="11"/>
        <color rgb="FFFF0000"/>
        <rFont val="Delivery"/>
        <family val="2"/>
      </rPr>
      <t>Steuerungsgröße (KPI):</t>
    </r>
    <r>
      <rPr>
        <b/>
        <sz val="11"/>
        <rFont val="Delivery"/>
        <family val="2"/>
      </rPr>
      <t xml:space="preserve"> CO₂-Effizienzindex (bis 2021), ab 2022 ersetzt durch Realisierte Dekarbonisierungseffekte</t>
    </r>
  </si>
  <si>
    <r>
      <rPr>
        <b/>
        <sz val="12"/>
        <color theme="1"/>
        <rFont val="Delivery"/>
        <family val="2"/>
      </rPr>
      <t>Umweltdaten – Konzern</t>
    </r>
  </si>
  <si>
    <r>
      <rPr>
        <b/>
        <sz val="8"/>
        <color theme="1"/>
        <rFont val="Delivery"/>
        <family val="2"/>
      </rPr>
      <t>Verweise/Kommentare</t>
    </r>
  </si>
  <si>
    <r>
      <rPr>
        <sz val="10"/>
        <color theme="1"/>
        <rFont val="Delivery"/>
        <family val="2"/>
      </rPr>
      <t>Scope 2 (standortbasierte Methode)</t>
    </r>
  </si>
  <si>
    <r>
      <rPr>
        <b/>
        <sz val="10"/>
        <color theme="1"/>
        <rFont val="Delivery"/>
        <family val="2"/>
      </rPr>
      <t>Scope 2 (marktbasierte Methode)</t>
    </r>
  </si>
  <si>
    <r>
      <rPr>
        <sz val="10"/>
        <color theme="1"/>
        <rFont val="Delivery"/>
        <family val="2"/>
      </rPr>
      <t>Bei der Berechnung der gesamten THG-Emissionen berücksichtigt</t>
    </r>
  </si>
  <si>
    <r>
      <rPr>
        <b/>
        <sz val="10"/>
        <color theme="1"/>
        <rFont val="Delivery"/>
        <family val="2"/>
      </rPr>
      <t>Kilotonnen CO</t>
    </r>
    <r>
      <rPr>
        <b/>
        <vertAlign val="subscript"/>
        <sz val="10"/>
        <color theme="1"/>
        <rFont val="Delivery"/>
        <family val="2"/>
      </rPr>
      <t>2</t>
    </r>
    <r>
      <rPr>
        <b/>
        <sz val="10"/>
        <color theme="1"/>
        <rFont val="Delivery"/>
        <family val="2"/>
      </rPr>
      <t>e</t>
    </r>
  </si>
  <si>
    <r>
      <rPr>
        <sz val="8"/>
        <color theme="1"/>
        <rFont val="Delivery"/>
        <family val="2"/>
      </rPr>
      <t>Basisjahr 2007 = 0 % Effizienz</t>
    </r>
  </si>
  <si>
    <r>
      <rPr>
        <b/>
        <sz val="10"/>
        <color theme="1"/>
        <rFont val="Delivery"/>
        <family val="2"/>
      </rPr>
      <t>Luftflotte</t>
    </r>
  </si>
  <si>
    <r>
      <rPr>
        <b/>
        <sz val="10"/>
        <color theme="1"/>
        <rFont val="Delivery"/>
        <family val="2"/>
      </rPr>
      <t>Fahrzeugflotte</t>
    </r>
  </si>
  <si>
    <r>
      <rPr>
        <sz val="10"/>
        <color theme="1"/>
        <rFont val="Delivery"/>
        <family val="2"/>
      </rPr>
      <t>davon nachhaltige Flugkraftstoffe</t>
    </r>
  </si>
  <si>
    <r>
      <rPr>
        <sz val="10"/>
        <color theme="1"/>
        <rFont val="Delivery"/>
        <family val="2"/>
      </rPr>
      <t>Gasförmige Kraftstoffe (LPG, LNG, CNG)</t>
    </r>
  </si>
  <si>
    <r>
      <rPr>
        <sz val="10"/>
        <color theme="1"/>
        <rFont val="Delivery"/>
        <family val="2"/>
      </rPr>
      <t>Fernwärme, Fernkälte, Geothermie-Heizung</t>
    </r>
  </si>
  <si>
    <r>
      <rPr>
        <b/>
        <sz val="10"/>
        <color theme="1"/>
        <rFont val="Delivery"/>
        <family val="2"/>
      </rPr>
      <t>THG-Emissionen gesamt</t>
    </r>
  </si>
  <si>
    <r>
      <rPr>
        <sz val="10"/>
        <color theme="1"/>
        <rFont val="Delivery"/>
        <family val="2"/>
      </rPr>
      <t>Scope 2 (standortbasiert)</t>
    </r>
  </si>
  <si>
    <r>
      <rPr>
        <sz val="11"/>
        <color theme="1"/>
        <rFont val="Calibri"/>
        <family val="2"/>
        <scheme val="minor"/>
      </rPr>
      <t>Basisjahr 2007 = 100</t>
    </r>
  </si>
  <si>
    <r>
      <rPr>
        <b/>
        <sz val="12"/>
        <color theme="0"/>
        <rFont val="Delivery"/>
        <family val="2"/>
      </rPr>
      <t>Daten zur gesellschaftlichen Verantwortung</t>
    </r>
  </si>
  <si>
    <r>
      <rPr>
        <b/>
        <sz val="12"/>
        <rFont val="Delivery"/>
        <family val="2"/>
      </rPr>
      <t>Entwicklung der Belegschaft</t>
    </r>
  </si>
  <si>
    <r>
      <rPr>
        <b/>
        <sz val="10"/>
        <color theme="1"/>
        <rFont val="Delivery"/>
        <family val="2"/>
      </rPr>
      <t>Vollzeitkräfte im Jahresdurchschnitt</t>
    </r>
  </si>
  <si>
    <r>
      <rPr>
        <sz val="11"/>
        <color theme="1"/>
        <rFont val="Delivery"/>
        <family val="2"/>
      </rPr>
      <t>Vor-Ort-Prüfungen durchgeführt</t>
    </r>
  </si>
  <si>
    <r>
      <rPr>
        <b/>
        <sz val="10"/>
        <color theme="1"/>
        <rFont val="Delivery"/>
        <family val="2"/>
      </rPr>
      <t>Leistungs-/beitragsbezogene Vorsorgepläne</t>
    </r>
  </si>
  <si>
    <r>
      <rPr>
        <b/>
        <sz val="10"/>
        <rFont val="Delivery"/>
        <family val="2"/>
      </rPr>
      <t>Altersstruktur der Beschäftigten nach Altersgruppen 2021</t>
    </r>
  </si>
  <si>
    <r>
      <rPr>
        <b/>
        <sz val="11"/>
        <rFont val="Delivery"/>
        <family val="2"/>
      </rPr>
      <t xml:space="preserve">ACHTUNG DER MENSCHENRECHTE </t>
    </r>
  </si>
  <si>
    <r>
      <rPr>
        <b/>
        <sz val="12"/>
        <rFont val="Delivery"/>
        <family val="2"/>
      </rPr>
      <t>Entwicklung der Belegschaft</t>
    </r>
  </si>
  <si>
    <r>
      <rPr>
        <b/>
        <sz val="10"/>
        <color theme="1"/>
        <rFont val="Delivery"/>
        <family val="2"/>
      </rPr>
      <t>Dekarbonisierungsmaßnahmen</t>
    </r>
  </si>
  <si>
    <r>
      <rPr>
        <b/>
        <sz val="10"/>
        <color theme="1"/>
        <rFont val="Delivery"/>
        <family val="2"/>
      </rPr>
      <t>Mio. €</t>
    </r>
  </si>
  <si>
    <r>
      <rPr>
        <sz val="10"/>
        <color theme="1"/>
        <rFont val="Delivery"/>
        <family val="2"/>
      </rPr>
      <t>Nachhaltige Kraftstoffe</t>
    </r>
  </si>
  <si>
    <r>
      <rPr>
        <sz val="10"/>
        <color theme="1"/>
        <rFont val="Delivery"/>
        <family val="2"/>
      </rPr>
      <t>Nachhaltige Gebäudetechnologien</t>
    </r>
  </si>
  <si>
    <r>
      <rPr>
        <sz val="10"/>
        <color theme="1"/>
        <rFont val="Delivery"/>
        <family val="2"/>
      </rPr>
      <t>Elektrifizierung der Abhol- und Zustellflotte</t>
    </r>
  </si>
  <si>
    <r>
      <rPr>
        <sz val="8"/>
        <color theme="1"/>
        <rFont val="Delivery"/>
        <family val="2"/>
      </rPr>
      <t>Nur zur Information</t>
    </r>
  </si>
  <si>
    <r>
      <rPr>
        <b/>
        <sz val="10"/>
        <rFont val="Delivery"/>
        <family val="2"/>
      </rPr>
      <t>Kopfzahl zum Jahresende</t>
    </r>
  </si>
  <si>
    <r>
      <rPr>
        <b/>
        <sz val="10"/>
        <color theme="1"/>
        <rFont val="Delivery"/>
        <family val="2"/>
      </rPr>
      <t>Kopfzahl im Jahresdurchschnitt</t>
    </r>
  </si>
  <si>
    <r>
      <rPr>
        <b/>
        <sz val="10"/>
        <color theme="1"/>
        <rFont val="Delivery"/>
        <family val="2"/>
      </rPr>
      <t xml:space="preserve">Beschäftigte </t>
    </r>
  </si>
  <si>
    <r>
      <rPr>
        <b/>
        <sz val="10"/>
        <rFont val="Delivery"/>
        <family val="2"/>
      </rPr>
      <t>Vollzeitkräfte zum Jahresende</t>
    </r>
  </si>
  <si>
    <r>
      <rPr>
        <b/>
        <sz val="10"/>
        <rFont val="Delivery"/>
        <family val="2"/>
      </rPr>
      <t>Vollzeitkräfte</t>
    </r>
  </si>
  <si>
    <r>
      <rPr>
        <b/>
        <sz val="10"/>
        <color rgb="FFFF0000"/>
        <rFont val="Delivery"/>
        <family val="2"/>
      </rPr>
      <t xml:space="preserve">KPI: </t>
    </r>
    <r>
      <rPr>
        <b/>
        <sz val="10"/>
        <color theme="1"/>
        <rFont val="Delivery"/>
        <family val="2"/>
      </rPr>
      <t>Frauen in Führungspositionen</t>
    </r>
    <r>
      <rPr>
        <b/>
        <vertAlign val="superscript"/>
        <sz val="10"/>
        <color theme="1"/>
        <rFont val="Delivery"/>
        <family val="2"/>
      </rPr>
      <t>6</t>
    </r>
  </si>
  <si>
    <r>
      <rPr>
        <b/>
        <sz val="10"/>
        <color theme="1"/>
        <rFont val="Delivery"/>
        <family val="2"/>
      </rPr>
      <t>Anteil in den Altersgruppen</t>
    </r>
  </si>
  <si>
    <r>
      <rPr>
        <b/>
        <sz val="10"/>
        <color theme="1"/>
        <rFont val="Delivery"/>
        <family val="2"/>
      </rPr>
      <t>Altersstruktur 2021</t>
    </r>
    <r>
      <rPr>
        <b/>
        <vertAlign val="superscript"/>
        <sz val="10"/>
        <color theme="1"/>
        <rFont val="Delivery"/>
        <family val="2"/>
      </rPr>
      <t xml:space="preserve">7 </t>
    </r>
  </si>
  <si>
    <r>
      <rPr>
        <b/>
        <sz val="10"/>
        <rFont val="Delivery"/>
        <family val="2"/>
      </rPr>
      <t>Kopfzahl zum Jahresende</t>
    </r>
  </si>
  <si>
    <r>
      <rPr>
        <b/>
        <sz val="10"/>
        <color theme="1"/>
        <rFont val="Delivery"/>
        <family val="2"/>
      </rPr>
      <t>Weibliche Beschäftigte</t>
    </r>
  </si>
  <si>
    <r>
      <rPr>
        <b/>
        <sz val="10"/>
        <color theme="1"/>
        <rFont val="Delivery"/>
        <family val="2"/>
      </rPr>
      <t xml:space="preserve">Ziel: </t>
    </r>
    <r>
      <rPr>
        <sz val="10"/>
        <color theme="1"/>
        <rFont val="Delivery"/>
        <family val="2"/>
      </rPr>
      <t>30 % Frauen im Aufsichtsrat</t>
    </r>
  </si>
  <si>
    <r>
      <rPr>
        <b/>
        <sz val="10"/>
        <color theme="1"/>
        <rFont val="Delivery"/>
        <family val="2"/>
      </rPr>
      <t>Durchschnittsalter</t>
    </r>
  </si>
  <si>
    <r>
      <rPr>
        <b/>
        <sz val="10"/>
        <color theme="1"/>
        <rFont val="Delivery"/>
        <family val="2"/>
      </rPr>
      <t>Altersstruktur der Beschäftigten</t>
    </r>
    <r>
      <rPr>
        <b/>
        <vertAlign val="superscript"/>
        <sz val="10"/>
        <color theme="1"/>
        <rFont val="Delivery"/>
        <family val="2"/>
      </rPr>
      <t>7</t>
    </r>
  </si>
  <si>
    <r>
      <rPr>
        <b/>
        <sz val="10"/>
        <color theme="1"/>
        <rFont val="Delivery"/>
        <family val="2"/>
      </rPr>
      <t>Nach Divisionen</t>
    </r>
  </si>
  <si>
    <r>
      <rPr>
        <b/>
        <sz val="10"/>
        <color theme="1"/>
        <rFont val="Delivery"/>
        <family val="2"/>
      </rPr>
      <t>Mio. €</t>
    </r>
  </si>
  <si>
    <r>
      <rPr>
        <b/>
        <sz val="10"/>
        <color theme="1"/>
        <rFont val="Delivery"/>
        <family val="2"/>
      </rPr>
      <t>Referenz</t>
    </r>
  </si>
  <si>
    <r>
      <rPr>
        <b/>
        <sz val="10"/>
        <rFont val="Delivery"/>
        <family val="2"/>
      </rPr>
      <t>Unternehmensführung</t>
    </r>
  </si>
  <si>
    <r>
      <rPr>
        <b/>
        <sz val="10"/>
        <color theme="1"/>
        <rFont val="Delivery"/>
        <family val="2"/>
      </rPr>
      <t>Offenlegung der Unternehmensführung in Bezug auf klimabezogene Risiken und Chancen</t>
    </r>
  </si>
  <si>
    <r>
      <rPr>
        <sz val="10"/>
        <color theme="1"/>
        <rFont val="Delivery"/>
        <family val="2"/>
      </rPr>
      <t>Überwachung von Klimarisiken und -chancen durch Vorstand und Aufsichtsrat (Board) beschreiben</t>
    </r>
  </si>
  <si>
    <r>
      <rPr>
        <sz val="10"/>
        <color theme="1"/>
        <rFont val="Delivery"/>
        <family val="2"/>
      </rPr>
      <t>Rolle des Managements in der Bewertung und Steuerung klimabezogener Risiken und Chancen beschreiben</t>
    </r>
  </si>
  <si>
    <r>
      <rPr>
        <b/>
        <sz val="10"/>
        <rFont val="Delivery"/>
        <family val="2"/>
      </rPr>
      <t>Strategie</t>
    </r>
  </si>
  <si>
    <r>
      <rPr>
        <b/>
        <sz val="10"/>
        <color theme="1"/>
        <rFont val="Delivery"/>
        <family val="2"/>
      </rPr>
      <t>Offenlegung der tatsächlichen und potenziellen Auswirkungen von klimabezogenen Risiken und Chancen auf die Geschäftstätigkeit, die Strategie und die Finanzplanung der Organisation, sofern diese Informationen wesentlich sind</t>
    </r>
  </si>
  <si>
    <t>Die von der Organisation identifizierten kurz-, mittel- und langfristigen Risiken und Chancen im Zusammenhang mit dem Klimawandel beschreiben</t>
  </si>
  <si>
    <t>Auswirkungen klimabezogener Risiken und Chancen auf die Geschäftstätigkeit, die Strategie und die Finanzplanung des Unternehmens beschreiben</t>
  </si>
  <si>
    <t>Belastbarkeit der Unternehmensstrategie unter Berücksichtigung verschiedener Klimaszenarien, einschließlich eines „2°C oder weniger“-Szenarios beschreiben</t>
  </si>
  <si>
    <r>
      <rPr>
        <b/>
        <sz val="10"/>
        <color theme="1"/>
        <rFont val="Delivery"/>
        <family val="2"/>
      </rPr>
      <t>Risikomanagement</t>
    </r>
  </si>
  <si>
    <r>
      <rPr>
        <b/>
        <sz val="11"/>
        <color theme="1"/>
        <rFont val="Calibri"/>
        <family val="2"/>
        <scheme val="minor"/>
      </rPr>
      <t>Darlegung der Identifizierung, Bewertung und Steuerung klimabezogener Risiken durch das Unternehmen</t>
    </r>
  </si>
  <si>
    <r>
      <rPr>
        <sz val="11"/>
        <color theme="1"/>
        <rFont val="Calibri"/>
        <family val="2"/>
        <scheme val="minor"/>
      </rPr>
      <t>Prozesse der Organisation für die Identifizierung und Bewertung klimabezogener Risiken beschreiben</t>
    </r>
  </si>
  <si>
    <t>Prozesse des Unternehmens für die Steuerung klimabezogener Risiken beschreiben</t>
  </si>
  <si>
    <t>Beschreiben, wie Prozesse zur Identifizierung, Bewertung und Steuerung klimabezogener Risiken in das Gesamtrisikomanagement des Unternehmens integriert werden</t>
  </si>
  <si>
    <r>
      <rPr>
        <b/>
        <sz val="10"/>
        <color theme="1"/>
        <rFont val="Delivery"/>
        <family val="2"/>
      </rPr>
      <t>Kennzahlen und Ziele</t>
    </r>
  </si>
  <si>
    <r>
      <rPr>
        <b/>
        <sz val="11"/>
        <color theme="1"/>
        <rFont val="Calibri"/>
        <family val="2"/>
        <scheme val="minor"/>
      </rPr>
      <t>Offenlegung der Kennzahlen und Ziele, die zur Bewertung und Steuerung relevanter klimabezogener Risiken und Chancen verwendet werden, sofern diese Informationen wesentlich sind</t>
    </r>
  </si>
  <si>
    <t>Scope 1-, Scope 2- und gegebenenfalls Scope 3-Treibhausgasemissionen sowie die damit verbundenen Risiken offenlegen</t>
  </si>
  <si>
    <r>
      <rPr>
        <sz val="10"/>
        <color theme="1"/>
        <rFont val="Delivery"/>
        <family val="2"/>
      </rPr>
      <t xml:space="preserve">Nichtfinanzielle Erklärung
</t>
    </r>
  </si>
  <si>
    <r>
      <rPr>
        <sz val="11"/>
        <rFont val="Calibri"/>
        <family val="2"/>
        <scheme val="minor"/>
      </rPr>
      <t>Die von der Organisation zur Bewertung klimabezogener Risiken und Chancen im Einklang mit ihrer Strategie und ihrem Risikomanagementprozess verwendeten Kennzahlen offenlegen</t>
    </r>
  </si>
  <si>
    <r>
      <rPr>
        <sz val="11"/>
        <rFont val="Calibri"/>
        <family val="2"/>
        <scheme val="minor"/>
      </rPr>
      <t>Die Ziele beschreiben, die vom Unternehmen verwendet werden, um klimabedingte Risiken und Chancen sowie die Leistung im Vergleich zu den Zielen zu steuern</t>
    </r>
  </si>
  <si>
    <r>
      <rPr>
        <sz val="10"/>
        <color theme="1"/>
        <rFont val="Delivery"/>
        <family val="2"/>
      </rPr>
      <t>ESG-Präsentation 2021</t>
    </r>
  </si>
  <si>
    <r>
      <rPr>
        <b/>
        <sz val="11"/>
        <rFont val="Delivery"/>
        <family val="2"/>
      </rPr>
      <t>Compliance</t>
    </r>
  </si>
  <si>
    <r>
      <rPr>
        <b/>
        <sz val="11"/>
        <color theme="1"/>
        <rFont val="Delivery"/>
        <family val="2"/>
      </rPr>
      <t>Cybersicherheit</t>
    </r>
  </si>
  <si>
    <r>
      <rPr>
        <sz val="11"/>
        <color theme="1"/>
        <rFont val="Delivery"/>
        <family val="2"/>
      </rPr>
      <t>ISO-Zertifizierungen 27001, 27002</t>
    </r>
  </si>
  <si>
    <r>
      <rPr>
        <sz val="11"/>
        <color theme="1"/>
        <rFont val="Delivery"/>
        <family val="2"/>
      </rPr>
      <t>Zertifizierungsquote bei Cybersicherheitstrainings für Führungskräfte</t>
    </r>
  </si>
  <si>
    <r>
      <rPr>
        <b/>
        <sz val="10"/>
        <color rgb="FFFF0000"/>
        <rFont val="Delivery"/>
        <family val="2"/>
      </rPr>
      <t>KPI (bis 2022):</t>
    </r>
    <r>
      <rPr>
        <b/>
        <sz val="10"/>
        <color theme="1"/>
        <rFont val="Delivery"/>
        <family val="2"/>
      </rPr>
      <t xml:space="preserve"> CO</t>
    </r>
    <r>
      <rPr>
        <b/>
        <vertAlign val="subscript"/>
        <sz val="10"/>
        <color theme="1"/>
        <rFont val="Delivery"/>
        <family val="2"/>
      </rPr>
      <t>2</t>
    </r>
    <r>
      <rPr>
        <b/>
        <sz val="10"/>
        <color theme="1"/>
        <rFont val="Delivery"/>
        <family val="2"/>
      </rPr>
      <t>-Effizienz-Index (CEX)</t>
    </r>
    <r>
      <rPr>
        <b/>
        <vertAlign val="superscript"/>
        <sz val="10"/>
        <color theme="1"/>
        <rFont val="Delivery"/>
        <family val="2"/>
      </rPr>
      <t>1</t>
    </r>
  </si>
  <si>
    <r>
      <rPr>
        <sz val="8"/>
        <color theme="1"/>
        <rFont val="Delivery"/>
        <family val="2"/>
      </rPr>
      <t>Ohne gesetzliche Beimischung</t>
    </r>
  </si>
  <si>
    <r>
      <rPr>
        <b/>
        <sz val="10"/>
        <color theme="1"/>
        <rFont val="Delivery"/>
        <family val="2"/>
      </rPr>
      <t>THG-Emissionen nach Modi</t>
    </r>
    <r>
      <rPr>
        <b/>
        <vertAlign val="superscript"/>
        <sz val="10"/>
        <color theme="1"/>
        <rFont val="Delivery"/>
        <family val="2"/>
      </rPr>
      <t>1</t>
    </r>
  </si>
  <si>
    <r>
      <rPr>
        <b/>
        <sz val="10"/>
        <rFont val="Delivery"/>
        <family val="2"/>
      </rPr>
      <t>EXPRESS</t>
    </r>
  </si>
  <si>
    <r>
      <rPr>
        <sz val="11"/>
        <color theme="1"/>
        <rFont val="Delivery"/>
        <family val="2"/>
      </rPr>
      <t>Ja</t>
    </r>
  </si>
  <si>
    <r>
      <rPr>
        <sz val="11"/>
        <color theme="1"/>
        <rFont val="Delivery"/>
        <family val="2"/>
      </rPr>
      <t>Durch Konzernrevision durchgeführte Audits</t>
    </r>
  </si>
  <si>
    <r>
      <rPr>
        <b/>
        <sz val="11"/>
        <color theme="1"/>
        <rFont val="Delivery"/>
        <family val="2"/>
      </rPr>
      <t>Konzernweite Abdeckung</t>
    </r>
  </si>
  <si>
    <r>
      <rPr>
        <b/>
        <sz val="11"/>
        <color theme="1"/>
        <rFont val="Delivery"/>
        <family val="2"/>
      </rPr>
      <t xml:space="preserve">Steuern gesamt </t>
    </r>
  </si>
  <si>
    <r>
      <rPr>
        <b/>
        <sz val="11"/>
        <color rgb="FFFF0000"/>
        <rFont val="Delivery"/>
        <family val="2"/>
      </rPr>
      <t xml:space="preserve">KPI: </t>
    </r>
    <r>
      <rPr>
        <sz val="11"/>
        <color theme="1"/>
        <rFont val="Delivery"/>
        <family val="2"/>
      </rPr>
      <t>Zertifizierungsquote bei Compliance-relevanten Trainings für Führungskräfte</t>
    </r>
  </si>
  <si>
    <r>
      <rPr>
        <b/>
        <sz val="11"/>
        <color theme="1"/>
        <rFont val="Delivery"/>
        <family val="2"/>
      </rPr>
      <t>Ziel 2022:</t>
    </r>
    <r>
      <rPr>
        <sz val="11"/>
        <color theme="1"/>
        <rFont val="Delivery"/>
        <family val="2"/>
      </rPr>
      <t xml:space="preserve"> 97 % </t>
    </r>
  </si>
  <si>
    <r>
      <rPr>
        <b/>
        <sz val="14"/>
        <rFont val="Delivery"/>
        <family val="2"/>
      </rPr>
      <t>Unternehmensverantwortung Deutsche Post DHL Group</t>
    </r>
  </si>
  <si>
    <r>
      <rPr>
        <b/>
        <sz val="11"/>
        <rFont val="Delivery"/>
        <family val="2"/>
      </rPr>
      <t>Materielle Themen &amp; KPIs</t>
    </r>
  </si>
  <si>
    <r>
      <rPr>
        <b/>
        <sz val="11"/>
        <color rgb="FFFF0000"/>
        <rFont val="Delivery"/>
        <family val="2"/>
      </rPr>
      <t xml:space="preserve">KPI: </t>
    </r>
    <r>
      <rPr>
        <sz val="11"/>
        <color theme="1"/>
        <rFont val="Delivery"/>
        <family val="2"/>
      </rPr>
      <t>Von der Konzernrevision in Bezug auf die Achtung der Menschenrechte durchgeführte Audits</t>
    </r>
  </si>
  <si>
    <r>
      <rPr>
        <sz val="11"/>
        <rFont val="Delivery"/>
        <family val="2"/>
      </rPr>
      <t>2021 eingeführt</t>
    </r>
  </si>
  <si>
    <t>Aufsichtsrat</t>
  </si>
  <si>
    <r>
      <rPr>
        <sz val="10"/>
        <color theme="1"/>
        <rFont val="Delivery"/>
        <family val="2"/>
      </rPr>
      <t>ESG-Präsentation 2021</t>
    </r>
  </si>
  <si>
    <r>
      <rPr>
        <b/>
        <sz val="12"/>
        <color theme="1"/>
        <rFont val="Delivery"/>
        <family val="2"/>
      </rPr>
      <t>Externe Anmerkungen</t>
    </r>
  </si>
  <si>
    <r>
      <rPr>
        <b/>
        <sz val="10"/>
        <color theme="1"/>
        <rFont val="Delivery"/>
        <family val="2"/>
      </rPr>
      <t xml:space="preserve">Ziel 2030: </t>
    </r>
    <r>
      <rPr>
        <sz val="10"/>
        <color theme="1"/>
        <rFont val="Delivery"/>
        <family val="2"/>
      </rPr>
      <t>60 % E-Fahrzeuge in der Abholung und Zustellung</t>
    </r>
  </si>
  <si>
    <r>
      <rPr>
        <sz val="10"/>
        <color theme="1"/>
        <rFont val="Delivery"/>
        <family val="2"/>
      </rPr>
      <t>Abholung &amp; Zustellung</t>
    </r>
  </si>
  <si>
    <r>
      <rPr>
        <vertAlign val="superscript"/>
        <sz val="8"/>
        <color theme="1"/>
        <rFont val="Delivery"/>
        <family val="2"/>
      </rPr>
      <t xml:space="preserve">1 </t>
    </r>
    <r>
      <rPr>
        <sz val="8"/>
        <color theme="1"/>
        <rFont val="Delivery"/>
        <family val="2"/>
      </rPr>
      <t xml:space="preserve">Ägypten, Bangladesch, China, Kamerun, Katar, Kolumbien, Libanon, Pakistan, Südkorea, Ukraine  </t>
    </r>
  </si>
  <si>
    <r>
      <rPr>
        <b/>
        <sz val="10"/>
        <rFont val="Delivery"/>
        <family val="2"/>
      </rPr>
      <t>&gt; 320</t>
    </r>
  </si>
  <si>
    <r>
      <rPr>
        <b/>
        <sz val="10"/>
        <color theme="1"/>
        <rFont val="Delivery"/>
        <family val="2"/>
      </rPr>
      <t>Scope 3 (logistikbezogen)</t>
    </r>
  </si>
  <si>
    <r>
      <rPr>
        <sz val="8"/>
        <color theme="1"/>
        <rFont val="Delivery"/>
        <family val="2"/>
      </rPr>
      <t>Bis zu 7 Mrd. € für Dekarbonisierungsmaßnahmen bis 2030</t>
    </r>
  </si>
  <si>
    <r>
      <rPr>
        <b/>
        <sz val="10"/>
        <color theme="1"/>
        <rFont val="Delivery"/>
        <family val="2"/>
      </rPr>
      <t>Mio. Tonnen CO</t>
    </r>
    <r>
      <rPr>
        <b/>
        <vertAlign val="subscript"/>
        <sz val="10"/>
        <color theme="1"/>
        <rFont val="Delivery"/>
        <family val="2"/>
      </rPr>
      <t>2</t>
    </r>
    <r>
      <rPr>
        <b/>
        <sz val="10"/>
        <color theme="1"/>
        <rFont val="Delivery"/>
        <family val="2"/>
      </rPr>
      <t>e</t>
    </r>
  </si>
  <si>
    <r>
      <rPr>
        <sz val="8"/>
        <color theme="1"/>
        <rFont val="Delivery"/>
        <family val="2"/>
      </rPr>
      <t>Relevante Methode zur Berechnung der gesamten THG-Emissionen von DPDHL</t>
    </r>
  </si>
  <si>
    <r>
      <rPr>
        <sz val="10"/>
        <color theme="1"/>
        <rFont val="Delivery"/>
        <family val="2"/>
      </rPr>
      <t>Transportleistungen</t>
    </r>
  </si>
  <si>
    <r>
      <rPr>
        <sz val="10"/>
        <color theme="1"/>
        <rFont val="Delivery"/>
        <family val="2"/>
      </rPr>
      <t>Energie- und Kraftstoffvorketten</t>
    </r>
  </si>
  <si>
    <r>
      <rPr>
        <b/>
        <sz val="10"/>
        <rFont val="Delivery"/>
        <family val="2"/>
      </rPr>
      <t>Mio. kWh</t>
    </r>
  </si>
  <si>
    <r>
      <rPr>
        <b/>
        <sz val="10"/>
        <rFont val="Delivery"/>
        <family val="2"/>
      </rPr>
      <t>Tonnen</t>
    </r>
  </si>
  <si>
    <r>
      <rPr>
        <b/>
        <sz val="14"/>
        <color theme="0"/>
        <rFont val="Delivery"/>
        <family val="2"/>
      </rPr>
      <t>EU-Taxonomie – Nach Verordnung (EU) 2020/852, Artikel 8</t>
    </r>
  </si>
  <si>
    <r>
      <rPr>
        <sz val="10"/>
        <color theme="1"/>
        <rFont val="Delivery"/>
        <family val="2"/>
      </rPr>
      <t>Betriebsausgaben im Zusammenhang mit der Luftfahrt</t>
    </r>
  </si>
  <si>
    <r>
      <rPr>
        <sz val="10"/>
        <color theme="1"/>
        <rFont val="Delivery"/>
        <family val="2"/>
      </rPr>
      <t>Investitionen im Zusammenhang mit der Luftfahrt</t>
    </r>
  </si>
  <si>
    <r>
      <rPr>
        <sz val="10"/>
        <color theme="1"/>
        <rFont val="Delivery"/>
        <family val="2"/>
      </rPr>
      <t>Umsatzerlöse aus der Lagerverwaltung und im Zusammenhang mit der Luftfahrt</t>
    </r>
  </si>
  <si>
    <r>
      <rPr>
        <vertAlign val="superscript"/>
        <sz val="9"/>
        <color theme="1"/>
        <rFont val="Delivery"/>
        <family val="2"/>
      </rPr>
      <t>1</t>
    </r>
    <r>
      <rPr>
        <sz val="9"/>
        <color theme="1"/>
        <rFont val="Delivery"/>
        <family val="2"/>
      </rPr>
      <t xml:space="preserve"> Umsatzerlöse gemäß unserer Konzern-Gewinn- und Verlustrechnung. </t>
    </r>
    <r>
      <rPr>
        <vertAlign val="superscript"/>
        <sz val="9"/>
        <color theme="1"/>
        <rFont val="Delivery"/>
        <family val="2"/>
      </rPr>
      <t>2</t>
    </r>
    <r>
      <rPr>
        <sz val="9"/>
        <color theme="1"/>
        <rFont val="Delivery"/>
        <family val="2"/>
      </rPr>
      <t xml:space="preserve"> Enthält als Finanzinvestition gehaltene Immobilien (IAS 40) sowie die gemäß der Segmentberichterstattung ausgewiesenen Investitionen. 
</t>
    </r>
    <r>
      <rPr>
        <vertAlign val="superscript"/>
        <sz val="9"/>
        <color theme="1"/>
        <rFont val="Delivery"/>
        <family val="2"/>
      </rPr>
      <t>3</t>
    </r>
    <r>
      <rPr>
        <sz val="9"/>
        <color theme="1"/>
        <rFont val="Delivery"/>
        <family val="2"/>
      </rPr>
      <t xml:space="preserve"> Investitionsbedingte Betriebsausgaben, insbesondere nicht aktivierte Leasingaufwendungen, Reparatur- und Instandhaltungskosten.</t>
    </r>
  </si>
  <si>
    <r>
      <rPr>
        <b/>
        <sz val="10"/>
        <color theme="1"/>
        <rFont val="Delivery"/>
        <family val="2"/>
      </rPr>
      <t>Investitionen</t>
    </r>
    <r>
      <rPr>
        <vertAlign val="superscript"/>
        <sz val="10"/>
        <color theme="1"/>
        <rFont val="Delivery"/>
        <family val="2"/>
      </rPr>
      <t>2</t>
    </r>
  </si>
  <si>
    <r>
      <rPr>
        <sz val="8"/>
        <color theme="1"/>
        <rFont val="Delivery"/>
        <family val="2"/>
      </rPr>
      <t>Nur zur Information – für unsere Aktivitäten nicht relevant</t>
    </r>
  </si>
  <si>
    <r>
      <rPr>
        <b/>
        <sz val="10"/>
        <color theme="1"/>
        <rFont val="Delivery"/>
        <family val="2"/>
      </rPr>
      <t>THG-Emissionen gesamt</t>
    </r>
    <r>
      <rPr>
        <b/>
        <vertAlign val="superscript"/>
        <sz val="10"/>
        <color theme="1"/>
        <rFont val="Delivery"/>
        <family val="2"/>
      </rPr>
      <t>1</t>
    </r>
    <r>
      <rPr>
        <b/>
        <sz val="10"/>
        <color theme="1"/>
        <rFont val="Delivery"/>
        <family val="2"/>
      </rPr>
      <t xml:space="preserve"> </t>
    </r>
  </si>
  <si>
    <r>
      <rPr>
        <b/>
        <sz val="10"/>
        <color theme="1"/>
        <rFont val="Delivery"/>
        <family val="2"/>
      </rPr>
      <t xml:space="preserve">Nach Kategorien </t>
    </r>
  </si>
  <si>
    <r>
      <rPr>
        <sz val="8"/>
        <color theme="1"/>
        <rFont val="Delivery"/>
        <family val="2"/>
      </rPr>
      <t>Nur zur Information; nicht relevant für die Berechnung der Scope 3 Emissionen (logistikbezogen) und bei den entsprechenden Zielen nicht berücksichtigt</t>
    </r>
  </si>
  <si>
    <r>
      <rPr>
        <sz val="10"/>
        <color theme="1"/>
        <rFont val="Delivery"/>
        <family val="2"/>
      </rPr>
      <t>Kategorie 8 (Angemietete oder geleaste Sachanlagen), enthalten in Emissionen der Standorte, Scopes 1 und 2</t>
    </r>
  </si>
  <si>
    <r>
      <rPr>
        <sz val="10"/>
        <color theme="1"/>
        <rFont val="Delivery"/>
        <family val="2"/>
      </rPr>
      <t>Kategorie 5 (Aus eigener Geschäftstätigkeit resultierender Abfall) aufgrund fehlender Materialität nicht berichtet</t>
    </r>
  </si>
  <si>
    <r>
      <rPr>
        <b/>
        <sz val="12"/>
        <color theme="1"/>
        <rFont val="Delivery"/>
        <family val="2"/>
      </rPr>
      <t>Taxonomiekonformer Anteil der wirtschaftlichen Aktivitäten</t>
    </r>
  </si>
  <si>
    <r>
      <rPr>
        <b/>
        <sz val="10"/>
        <color theme="1"/>
        <rFont val="Delivery"/>
        <family val="2"/>
      </rPr>
      <t>Umsatz</t>
    </r>
    <r>
      <rPr>
        <b/>
        <vertAlign val="superscript"/>
        <sz val="10"/>
        <color theme="1"/>
        <rFont val="Delivery"/>
        <family val="2"/>
      </rPr>
      <t>1</t>
    </r>
  </si>
  <si>
    <r>
      <rPr>
        <b/>
        <sz val="10"/>
        <color theme="1"/>
        <rFont val="Delivery"/>
        <family val="2"/>
      </rPr>
      <t>Betriebsausgaben</t>
    </r>
    <r>
      <rPr>
        <vertAlign val="superscript"/>
        <sz val="10"/>
        <color theme="1"/>
        <rFont val="Delivery"/>
        <family val="2"/>
      </rPr>
      <t>2</t>
    </r>
  </si>
  <si>
    <r>
      <rPr>
        <sz val="10"/>
        <color theme="1"/>
        <rFont val="Delivery"/>
        <family val="2"/>
      </rPr>
      <t>davon nachhaltige Kraftstoffe im Straßentransport (Biodiesel, Biogas, Bioethanol); einschließlich gesetzlicher Beimischung</t>
    </r>
  </si>
  <si>
    <r>
      <rPr>
        <b/>
        <sz val="10"/>
        <rFont val="Delivery"/>
        <family val="2"/>
      </rPr>
      <t>Standorte mit ISO-Zertifizierungen</t>
    </r>
    <r>
      <rPr>
        <b/>
        <vertAlign val="superscript"/>
        <sz val="10"/>
        <rFont val="Delivery"/>
        <family val="2"/>
      </rPr>
      <t>8</t>
    </r>
  </si>
  <si>
    <r>
      <rPr>
        <b/>
        <sz val="10"/>
        <color theme="1"/>
        <rFont val="Delivery"/>
        <family val="2"/>
      </rPr>
      <t>Mio. Liter</t>
    </r>
  </si>
  <si>
    <r>
      <rPr>
        <b/>
        <sz val="10"/>
        <color rgb="FFFF0000"/>
        <rFont val="Delivery"/>
        <family val="2"/>
      </rPr>
      <t>KPI (ab 2022)</t>
    </r>
    <r>
      <rPr>
        <b/>
        <sz val="10"/>
        <color theme="1"/>
        <rFont val="Delivery"/>
        <family val="2"/>
      </rPr>
      <t xml:space="preserve">: </t>
    </r>
    <r>
      <rPr>
        <b/>
        <sz val="10"/>
        <color theme="1"/>
        <rFont val="Delivery"/>
        <family val="2"/>
      </rPr>
      <t>Realisierte Dekarbonisierungseffekte</t>
    </r>
    <r>
      <rPr>
        <b/>
        <vertAlign val="superscript"/>
        <sz val="10"/>
        <color theme="1"/>
        <rFont val="Delivery"/>
        <family val="2"/>
      </rPr>
      <t>1</t>
    </r>
  </si>
  <si>
    <r>
      <rPr>
        <b/>
        <sz val="10"/>
        <color theme="1"/>
        <rFont val="Delivery"/>
        <family val="2"/>
      </rPr>
      <t>CO</t>
    </r>
    <r>
      <rPr>
        <b/>
        <vertAlign val="subscript"/>
        <sz val="10"/>
        <color theme="1"/>
        <rFont val="Delivery"/>
        <family val="2"/>
      </rPr>
      <t>2</t>
    </r>
    <r>
      <rPr>
        <b/>
        <sz val="10"/>
        <color theme="1"/>
        <rFont val="Delivery"/>
        <family val="2"/>
      </rPr>
      <t>e-Intensität gesamt</t>
    </r>
    <r>
      <rPr>
        <b/>
        <vertAlign val="superscript"/>
        <sz val="10"/>
        <color theme="1"/>
        <rFont val="Delivery"/>
        <family val="2"/>
      </rPr>
      <t>1</t>
    </r>
  </si>
  <si>
    <r>
      <rPr>
        <b/>
        <sz val="10"/>
        <rFont val="Delivery"/>
        <family val="2"/>
      </rPr>
      <t>Fahrzeuge mit Euronorm-Klassifizierung</t>
    </r>
  </si>
  <si>
    <r>
      <rPr>
        <b/>
        <sz val="10"/>
        <color theme="1"/>
        <rFont val="Delivery"/>
        <family val="2"/>
      </rPr>
      <t>Fahrzeuge mit alternativen Antrieben</t>
    </r>
  </si>
  <si>
    <r>
      <rPr>
        <sz val="10"/>
        <color theme="1"/>
        <rFont val="Delivery"/>
        <family val="2"/>
      </rPr>
      <t>Straßentransport</t>
    </r>
    <r>
      <rPr>
        <vertAlign val="superscript"/>
        <sz val="10"/>
        <color theme="1"/>
        <rFont val="Delivery"/>
        <family val="2"/>
      </rPr>
      <t>2</t>
    </r>
  </si>
  <si>
    <r>
      <rPr>
        <b/>
        <sz val="10"/>
        <color rgb="FF333333"/>
        <rFont val="Delivery"/>
        <family val="2"/>
      </rPr>
      <t>Für Zertifizierung relevante Standorte</t>
    </r>
  </si>
  <si>
    <r>
      <rPr>
        <b/>
        <sz val="10"/>
        <color theme="1"/>
        <rFont val="Delivery"/>
        <family val="2"/>
      </rPr>
      <t>Zertifizierte Standorte</t>
    </r>
  </si>
  <si>
    <r>
      <rPr>
        <sz val="10"/>
        <color theme="1"/>
        <rFont val="Delivery"/>
        <family val="2"/>
      </rPr>
      <t>Kategorien 9-15 (nachgelagerte Aktivitäten) werden nicht berichtet, da sie aufgrund des Geschäftsmodells nicht anwendbar sind oder nur eine sehr geringe Managementrelevanz haben</t>
    </r>
  </si>
  <si>
    <r>
      <rPr>
        <b/>
        <sz val="10"/>
        <color theme="1"/>
        <rFont val="Delivery"/>
        <family val="2"/>
      </rPr>
      <t>Energieverbrauch (Scopes 1 und 2) gesamt</t>
    </r>
    <r>
      <rPr>
        <b/>
        <vertAlign val="superscript"/>
        <sz val="10"/>
        <color theme="1"/>
        <rFont val="Delivery"/>
        <family val="2"/>
      </rPr>
      <t>2</t>
    </r>
  </si>
  <si>
    <r>
      <rPr>
        <vertAlign val="superscript"/>
        <sz val="9"/>
        <color theme="1"/>
        <rFont val="Delivery"/>
        <family val="2"/>
      </rPr>
      <t>1</t>
    </r>
    <r>
      <rPr>
        <sz val="9"/>
        <color theme="1"/>
        <rFont val="Delivery"/>
        <family val="2"/>
      </rPr>
      <t xml:space="preserve"> Berechnung der THG-Emissionen und des CEX erfolgt nach GHG Protocol, GLEC, EN 16258, ETS. Daher sind Kompensationen (Offsetting) nicht enthalten. </t>
    </r>
    <r>
      <rPr>
        <vertAlign val="superscript"/>
        <sz val="9"/>
        <color theme="1"/>
        <rFont val="Delivery"/>
        <family val="2"/>
      </rPr>
      <t>2</t>
    </r>
    <r>
      <rPr>
        <sz val="9"/>
        <color theme="1"/>
        <rFont val="Delivery"/>
        <family val="2"/>
      </rPr>
      <t xml:space="preserve"> 2020 angepasst.</t>
    </r>
  </si>
  <si>
    <r>
      <rPr>
        <sz val="10"/>
        <color theme="1"/>
        <rFont val="Delivery"/>
        <family val="2"/>
      </rPr>
      <t xml:space="preserve"> Hybrid</t>
    </r>
  </si>
  <si>
    <r>
      <rPr>
        <sz val="10"/>
        <color theme="1"/>
        <rFont val="Delivery"/>
        <family val="2"/>
      </rPr>
      <t xml:space="preserve"> Erdgas (CNG und LNG) inkl. Bio-CNG</t>
    </r>
  </si>
  <si>
    <r>
      <rPr>
        <sz val="10"/>
        <color theme="1"/>
        <rFont val="Delivery"/>
        <family val="2"/>
      </rPr>
      <t>Flüssiggas (LPG)</t>
    </r>
  </si>
  <si>
    <r>
      <rPr>
        <sz val="10"/>
        <color theme="1"/>
        <rFont val="Delivery"/>
        <family val="2"/>
      </rPr>
      <t>Bioethanol</t>
    </r>
    <r>
      <rPr>
        <vertAlign val="superscript"/>
        <sz val="10"/>
        <color theme="1"/>
        <rFont val="Delivery"/>
        <family val="2"/>
      </rPr>
      <t>2</t>
    </r>
  </si>
  <si>
    <r>
      <rPr>
        <sz val="10"/>
        <color theme="1"/>
        <rFont val="Delivery"/>
        <family val="2"/>
      </rPr>
      <t>Dual Fuel</t>
    </r>
  </si>
  <si>
    <r>
      <rPr>
        <sz val="10"/>
        <color theme="1"/>
        <rFont val="Delivery"/>
        <family val="2"/>
      </rPr>
      <t>Euro 6</t>
    </r>
  </si>
  <si>
    <r>
      <rPr>
        <sz val="10"/>
        <color rgb="FF333333"/>
        <rFont val="Delivery"/>
        <family val="2"/>
      </rPr>
      <t>Euro 5 + EEV</t>
    </r>
    <r>
      <rPr>
        <vertAlign val="superscript"/>
        <sz val="10"/>
        <color rgb="FF333333"/>
        <rFont val="Delivery"/>
        <family val="2"/>
      </rPr>
      <t>3</t>
    </r>
  </si>
  <si>
    <r>
      <rPr>
        <sz val="10"/>
        <color theme="1"/>
        <rFont val="Delivery"/>
        <family val="2"/>
      </rPr>
      <t>Euro 4</t>
    </r>
  </si>
  <si>
    <r>
      <rPr>
        <sz val="10"/>
        <color theme="1"/>
        <rFont val="Delivery"/>
        <family val="2"/>
      </rPr>
      <t>Euro 3</t>
    </r>
  </si>
  <si>
    <r>
      <rPr>
        <sz val="9"/>
        <color theme="1"/>
        <rFont val="Calibri"/>
        <family val="2"/>
        <scheme val="minor"/>
      </rPr>
      <t xml:space="preserve">n. b. = nicht berichtet, k. A. = keine Angabe
</t>
    </r>
    <r>
      <rPr>
        <vertAlign val="superscript"/>
        <sz val="9"/>
        <color theme="1"/>
        <rFont val="Calibri"/>
        <family val="2"/>
        <scheme val="minor"/>
      </rPr>
      <t>1</t>
    </r>
    <r>
      <rPr>
        <sz val="9"/>
        <color theme="1"/>
        <rFont val="Calibri"/>
        <family val="2"/>
        <scheme val="minor"/>
      </rPr>
      <t xml:space="preserve"> Enthält die Anzahl der Streetscooter:  9.048 (GJ 2018); 10.510 (GJ 2019); 14.435 (GJ 2020) 18.612 (2021). </t>
    </r>
    <r>
      <rPr>
        <vertAlign val="superscript"/>
        <sz val="9"/>
        <color theme="1"/>
        <rFont val="Calibri"/>
        <family val="2"/>
        <scheme val="minor"/>
      </rPr>
      <t>2</t>
    </r>
    <r>
      <rPr>
        <sz val="9"/>
        <color theme="1"/>
        <rFont val="Calibri"/>
        <family val="2"/>
        <scheme val="minor"/>
      </rPr>
      <t xml:space="preserve"> Bioethanol-Lkw wurden von der Leasingfirma im Jahr 2019 durch andere Technologie ersetzt. </t>
    </r>
    <r>
      <rPr>
        <vertAlign val="superscript"/>
        <sz val="9"/>
        <color theme="1"/>
        <rFont val="Calibri"/>
        <family val="2"/>
        <scheme val="minor"/>
      </rPr>
      <t>3</t>
    </r>
    <r>
      <rPr>
        <sz val="9"/>
        <color theme="1"/>
        <rFont val="Calibri"/>
        <family val="2"/>
        <scheme val="minor"/>
      </rPr>
      <t xml:space="preserve"> EEV:  Enhanced Environmentally Friendly Vehicles (verbesserte umweltfreundliche Fahrzeuge).</t>
    </r>
  </si>
  <si>
    <r>
      <rPr>
        <b/>
        <sz val="10"/>
        <rFont val="Delivery"/>
        <family val="2"/>
      </rPr>
      <t>Berücksichtigte Aktivitäten</t>
    </r>
  </si>
  <si>
    <r>
      <rPr>
        <b/>
        <sz val="10"/>
        <rFont val="Delivery"/>
        <family val="2"/>
      </rPr>
      <t>Berechnungsmethode</t>
    </r>
  </si>
  <si>
    <r>
      <rPr>
        <sz val="9"/>
        <color theme="1"/>
        <rFont val="Delivery"/>
        <family val="2"/>
      </rPr>
      <t>Alle</t>
    </r>
  </si>
  <si>
    <r>
      <rPr>
        <sz val="9"/>
        <color theme="1"/>
        <rFont val="Delivery"/>
        <family val="2"/>
      </rPr>
      <t>Nur Flugreisen</t>
    </r>
  </si>
  <si>
    <r>
      <rPr>
        <sz val="9"/>
        <color theme="1"/>
        <rFont val="Delivery"/>
        <family val="2"/>
      </rPr>
      <t>Extrapolation der Emissionsdaten unseres Vertragsreisebüros zur vollständigen Abdeckung von Dienstreisen.</t>
    </r>
  </si>
  <si>
    <r>
      <rPr>
        <sz val="9"/>
        <color theme="1"/>
        <rFont val="Delivery"/>
        <family val="2"/>
      </rPr>
      <t>DEFRA Berichtsleitfaden</t>
    </r>
  </si>
  <si>
    <r>
      <rPr>
        <sz val="9"/>
        <color theme="1"/>
        <rFont val="Delivery"/>
        <family val="2"/>
      </rPr>
      <t>Berechnung der Daten anhand der Gesamtzahl der Beschäftigten sowie nationaler Statistiken</t>
    </r>
  </si>
  <si>
    <r>
      <rPr>
        <sz val="10"/>
        <color theme="1"/>
        <rFont val="Delivery"/>
        <family val="2"/>
      </rPr>
      <t>Abgasnormen für Fahrzeuge gibt es nur in Europa, den USA, Japan und China</t>
    </r>
  </si>
  <si>
    <r>
      <rPr>
        <b/>
        <sz val="10"/>
        <rFont val="Delivery"/>
        <family val="2"/>
      </rPr>
      <t>Fahrzeuge</t>
    </r>
  </si>
  <si>
    <r>
      <rPr>
        <b/>
        <sz val="12"/>
        <color rgb="FFFF0000"/>
        <rFont val="Delivery"/>
        <family val="2"/>
      </rPr>
      <t>Steuerungsgrößen (KPIs)</t>
    </r>
    <r>
      <rPr>
        <b/>
        <sz val="12"/>
        <color theme="1"/>
        <rFont val="Delivery"/>
        <family val="2"/>
      </rPr>
      <t xml:space="preserve">:  </t>
    </r>
    <r>
      <rPr>
        <b/>
        <sz val="12"/>
        <color theme="1"/>
        <rFont val="Delivery"/>
        <family val="2"/>
      </rPr>
      <t>Mitarbeiterengagement (%), Frauen im mittleren und oberen Management (%), LTIFR je 200.000 Arbeitsstunden</t>
    </r>
  </si>
  <si>
    <r>
      <rPr>
        <b/>
        <sz val="10"/>
        <color rgb="FFFF0000"/>
        <rFont val="Delivery"/>
        <family val="2"/>
      </rPr>
      <t xml:space="preserve">KPI: </t>
    </r>
    <r>
      <rPr>
        <b/>
        <sz val="10"/>
        <color theme="1"/>
        <rFont val="Delivery"/>
        <family val="2"/>
      </rPr>
      <t>Frauen im mittleren und oberen Management</t>
    </r>
    <r>
      <rPr>
        <b/>
        <vertAlign val="superscript"/>
        <sz val="10"/>
        <color theme="1"/>
        <rFont val="Delivery"/>
        <family val="2"/>
      </rPr>
      <t>12)</t>
    </r>
  </si>
  <si>
    <r>
      <rPr>
        <b/>
        <sz val="10"/>
        <color theme="1"/>
        <rFont val="Delivery"/>
        <family val="2"/>
      </rPr>
      <t>Ziel 2022:</t>
    </r>
    <r>
      <rPr>
        <sz val="10"/>
        <color theme="1"/>
        <rFont val="Delivery"/>
        <family val="2"/>
      </rPr>
      <t xml:space="preserve"> 25,9 %; </t>
    </r>
    <r>
      <rPr>
        <b/>
        <sz val="10"/>
        <color theme="1"/>
        <rFont val="Delivery"/>
        <family val="2"/>
      </rPr>
      <t>Ziel 2025</t>
    </r>
    <r>
      <rPr>
        <sz val="10"/>
        <color theme="1"/>
        <rFont val="Delivery"/>
        <family val="2"/>
      </rPr>
      <t>: 30 %</t>
    </r>
  </si>
  <si>
    <r>
      <rPr>
        <b/>
        <sz val="10"/>
        <rFont val="Delivery"/>
        <family val="2"/>
      </rPr>
      <t>Unfallrate je 200 Tsd. Arbeitsstunden</t>
    </r>
  </si>
  <si>
    <r>
      <rPr>
        <b/>
        <sz val="10"/>
        <color theme="1"/>
        <rFont val="Delivery"/>
        <family val="2"/>
      </rPr>
      <t>Beschäftigte nach geografischen Regionen</t>
    </r>
  </si>
  <si>
    <r>
      <rPr>
        <b/>
        <sz val="10"/>
        <color theme="1"/>
        <rFont val="Delivery"/>
        <family val="2"/>
      </rPr>
      <t>Teilzeitkräfte</t>
    </r>
    <r>
      <rPr>
        <b/>
        <vertAlign val="superscript"/>
        <sz val="10"/>
        <color theme="1"/>
        <rFont val="Delivery"/>
        <family val="2"/>
      </rPr>
      <t>1</t>
    </r>
  </si>
  <si>
    <r>
      <rPr>
        <b/>
        <sz val="10"/>
        <color theme="1"/>
        <rFont val="Delivery"/>
        <family val="2"/>
      </rPr>
      <t>Tarifvereinbarungen</t>
    </r>
    <r>
      <rPr>
        <b/>
        <vertAlign val="superscript"/>
        <sz val="10"/>
        <color theme="1"/>
        <rFont val="Delivery"/>
        <family val="2"/>
      </rPr>
      <t>2</t>
    </r>
  </si>
  <si>
    <r>
      <rPr>
        <b/>
        <sz val="10"/>
        <rFont val="Delivery"/>
        <family val="2"/>
      </rPr>
      <t>Auf Vollzeitkräfte umgerechnet</t>
    </r>
    <r>
      <rPr>
        <b/>
        <vertAlign val="superscript"/>
        <sz val="10"/>
        <rFont val="Delivery"/>
        <family val="2"/>
      </rPr>
      <t>3</t>
    </r>
    <r>
      <rPr>
        <b/>
        <sz val="10"/>
        <rFont val="Delivery"/>
        <family val="2"/>
      </rPr>
      <t xml:space="preserve"> </t>
    </r>
  </si>
  <si>
    <r>
      <rPr>
        <b/>
        <sz val="10"/>
        <color theme="1"/>
        <rFont val="Delivery"/>
        <family val="2"/>
      </rPr>
      <t>Nach geografischen Regionen</t>
    </r>
    <r>
      <rPr>
        <b/>
        <vertAlign val="superscript"/>
        <sz val="10"/>
        <color theme="1"/>
        <rFont val="Delivery"/>
        <family val="2"/>
      </rPr>
      <t>4</t>
    </r>
  </si>
  <si>
    <r>
      <rPr>
        <b/>
        <sz val="10"/>
        <rFont val="Delivery"/>
        <family val="2"/>
      </rPr>
      <t>Externes weisungsgebundenes Personal</t>
    </r>
    <r>
      <rPr>
        <vertAlign val="superscript"/>
        <sz val="10"/>
        <rFont val="Delivery"/>
        <family val="2"/>
      </rPr>
      <t>5</t>
    </r>
    <r>
      <rPr>
        <b/>
        <sz val="10"/>
        <rFont val="Delivery"/>
        <family val="2"/>
      </rPr>
      <t xml:space="preserve"> </t>
    </r>
  </si>
  <si>
    <r>
      <rPr>
        <sz val="10"/>
        <rFont val="Delivery"/>
        <family val="2"/>
      </rPr>
      <t>Im Vorstand</t>
    </r>
    <r>
      <rPr>
        <vertAlign val="superscript"/>
        <sz val="10"/>
        <rFont val="Delivery"/>
        <family val="2"/>
      </rPr>
      <t>6</t>
    </r>
  </si>
  <si>
    <r>
      <rPr>
        <sz val="10"/>
        <rFont val="Delivery"/>
        <family val="2"/>
      </rPr>
      <t>Im Aufsichtsrat</t>
    </r>
    <r>
      <rPr>
        <vertAlign val="superscript"/>
        <sz val="10"/>
        <rFont val="Delivery"/>
        <family val="2"/>
      </rPr>
      <t>7</t>
    </r>
  </si>
  <si>
    <r>
      <rPr>
        <b/>
        <sz val="10"/>
        <rFont val="Delivery"/>
        <family val="2"/>
      </rPr>
      <t>Beschäftigte mit Behinderungen in Deutschland</t>
    </r>
    <r>
      <rPr>
        <b/>
        <vertAlign val="superscript"/>
        <sz val="10"/>
        <rFont val="Delivery"/>
        <family val="2"/>
      </rPr>
      <t>8, 9</t>
    </r>
  </si>
  <si>
    <r>
      <rPr>
        <b/>
        <sz val="10"/>
        <color theme="1"/>
        <rFont val="Delivery"/>
        <family val="2"/>
      </rPr>
      <t>Durchschnittsalter</t>
    </r>
    <r>
      <rPr>
        <b/>
        <vertAlign val="superscript"/>
        <sz val="10"/>
        <color theme="1"/>
        <rFont val="Delivery"/>
        <family val="2"/>
      </rPr>
      <t>10</t>
    </r>
  </si>
  <si>
    <r>
      <rPr>
        <b/>
        <sz val="10"/>
        <rFont val="Delivery"/>
        <family val="2"/>
      </rPr>
      <t>Generationenvertrag in Deutschland</t>
    </r>
    <r>
      <rPr>
        <b/>
        <vertAlign val="superscript"/>
        <sz val="10"/>
        <rFont val="Delivery"/>
        <family val="2"/>
      </rPr>
      <t xml:space="preserve">8 </t>
    </r>
  </si>
  <si>
    <r>
      <rPr>
        <b/>
        <sz val="10"/>
        <color rgb="FFFF0000"/>
        <rFont val="Delivery"/>
        <family val="2"/>
      </rPr>
      <t xml:space="preserve">KPI: </t>
    </r>
    <r>
      <rPr>
        <b/>
        <sz val="10"/>
        <rFont val="Delivery"/>
        <family val="2"/>
      </rPr>
      <t>Lost Time Injury Frequency Rate (LTIFR)</t>
    </r>
    <r>
      <rPr>
        <b/>
        <vertAlign val="superscript"/>
        <sz val="10"/>
        <rFont val="Delivery"/>
        <family val="2"/>
      </rPr>
      <t>11</t>
    </r>
  </si>
  <si>
    <r>
      <rPr>
        <sz val="10"/>
        <color theme="1"/>
        <rFont val="Delivery"/>
        <family val="2"/>
      </rPr>
      <t>Arbeitsunfälle mit Todesfolge</t>
    </r>
    <r>
      <rPr>
        <vertAlign val="superscript"/>
        <sz val="10"/>
        <color theme="1"/>
        <rFont val="Delivery"/>
        <family val="2"/>
      </rPr>
      <t>12</t>
    </r>
  </si>
  <si>
    <r>
      <rPr>
        <b/>
        <sz val="10"/>
        <color theme="1"/>
        <rFont val="Delivery"/>
        <family val="2"/>
      </rPr>
      <t>Zeitaufwand</t>
    </r>
    <r>
      <rPr>
        <b/>
        <vertAlign val="superscript"/>
        <sz val="10"/>
        <color theme="1"/>
        <rFont val="Delivery"/>
        <family val="2"/>
      </rPr>
      <t>13, 14</t>
    </r>
  </si>
  <si>
    <r>
      <rPr>
        <b/>
        <sz val="10"/>
        <color theme="1"/>
        <rFont val="Delivery"/>
        <family val="2"/>
      </rPr>
      <t>Trainingstage pro Beschäftigtem</t>
    </r>
    <r>
      <rPr>
        <b/>
        <vertAlign val="superscript"/>
        <sz val="10"/>
        <color theme="1"/>
        <rFont val="Delivery"/>
        <family val="2"/>
      </rPr>
      <t>13, 14</t>
    </r>
  </si>
  <si>
    <r>
      <rPr>
        <sz val="10"/>
        <color theme="1"/>
        <rFont val="Delivery"/>
        <family val="2"/>
      </rPr>
      <t>pro Vollzeitkraft</t>
    </r>
  </si>
  <si>
    <r>
      <rPr>
        <b/>
        <sz val="10"/>
        <color theme="1"/>
        <rFont val="Delivery"/>
        <family val="2"/>
      </rPr>
      <t>Trainingskosten pro Beschäftigtem</t>
    </r>
    <r>
      <rPr>
        <b/>
        <vertAlign val="superscript"/>
        <sz val="10"/>
        <color theme="1"/>
        <rFont val="Delivery"/>
        <family val="2"/>
      </rPr>
      <t>13, 14, 15</t>
    </r>
  </si>
  <si>
    <r>
      <rPr>
        <b/>
        <sz val="10"/>
        <color theme="1"/>
        <rFont val="Delivery"/>
        <family val="2"/>
      </rPr>
      <t>Interne Besetzung von Managementpositionen</t>
    </r>
    <r>
      <rPr>
        <b/>
        <vertAlign val="superscript"/>
        <sz val="10"/>
        <color theme="1"/>
        <rFont val="Delivery"/>
        <family val="2"/>
      </rPr>
      <t>16</t>
    </r>
  </si>
  <si>
    <r>
      <rPr>
        <b/>
        <sz val="10"/>
        <rFont val="Delivery"/>
        <family val="2"/>
      </rPr>
      <t>Beschäftigte</t>
    </r>
    <r>
      <rPr>
        <b/>
        <vertAlign val="superscript"/>
        <sz val="10"/>
        <rFont val="Delivery"/>
        <family val="2"/>
      </rPr>
      <t>2</t>
    </r>
  </si>
  <si>
    <r>
      <rPr>
        <b/>
        <sz val="12"/>
        <color theme="1"/>
        <rFont val="Delivery"/>
        <family val="2"/>
      </rPr>
      <t xml:space="preserve">2020 </t>
    </r>
    <r>
      <rPr>
        <b/>
        <vertAlign val="superscript"/>
        <sz val="12"/>
        <color theme="1"/>
        <rFont val="Delivery"/>
        <family val="2"/>
      </rPr>
      <t>1</t>
    </r>
  </si>
  <si>
    <r>
      <rPr>
        <b/>
        <sz val="10"/>
        <color theme="1"/>
        <rFont val="Delivery"/>
        <family val="2"/>
      </rPr>
      <t>Vollzeitkräfte im Jahresdurchschnitt</t>
    </r>
    <r>
      <rPr>
        <b/>
        <vertAlign val="superscript"/>
        <sz val="10"/>
        <color theme="1"/>
        <rFont val="Delivery"/>
        <family val="2"/>
      </rPr>
      <t>2</t>
    </r>
  </si>
  <si>
    <r>
      <rPr>
        <b/>
        <sz val="10"/>
        <rFont val="Delivery"/>
        <family val="2"/>
      </rPr>
      <t>Vollzeitkräfte am Jahresende</t>
    </r>
    <r>
      <rPr>
        <b/>
        <vertAlign val="superscript"/>
        <sz val="10"/>
        <rFont val="Delivery"/>
        <family val="2"/>
      </rPr>
      <t>3</t>
    </r>
  </si>
  <si>
    <r>
      <rPr>
        <b/>
        <sz val="10"/>
        <rFont val="Delivery"/>
        <family val="2"/>
      </rPr>
      <t>Externes weisungsgebundenes Personal</t>
    </r>
    <r>
      <rPr>
        <b/>
        <vertAlign val="superscript"/>
        <sz val="10"/>
        <rFont val="Delivery"/>
        <family val="2"/>
      </rPr>
      <t>4</t>
    </r>
  </si>
  <si>
    <r>
      <rPr>
        <sz val="10"/>
        <color theme="1"/>
        <rFont val="Delivery"/>
        <family val="2"/>
      </rPr>
      <t>Group Functions</t>
    </r>
  </si>
  <si>
    <r>
      <rPr>
        <sz val="9"/>
        <rFont val="Delivery"/>
        <family val="2"/>
      </rPr>
      <t xml:space="preserve">n. b. = nicht berichtet
</t>
    </r>
    <r>
      <rPr>
        <vertAlign val="superscript"/>
        <sz val="9"/>
        <rFont val="Delivery"/>
        <family val="2"/>
      </rPr>
      <t>1</t>
    </r>
    <r>
      <rPr>
        <sz val="9"/>
        <rFont val="Delivery"/>
        <family val="2"/>
      </rPr>
      <t xml:space="preserve"> Angepasst. </t>
    </r>
    <r>
      <rPr>
        <vertAlign val="superscript"/>
        <sz val="9"/>
        <rFont val="Delivery"/>
        <family val="2"/>
      </rPr>
      <t>2</t>
    </r>
    <r>
      <rPr>
        <sz val="9"/>
        <rFont val="Delivery"/>
        <family val="2"/>
      </rPr>
      <t xml:space="preserve"> Mit Auszubildenden. </t>
    </r>
    <r>
      <rPr>
        <vertAlign val="superscript"/>
        <sz val="9"/>
        <rFont val="Delivery"/>
        <family val="2"/>
      </rPr>
      <t>3</t>
    </r>
    <r>
      <rPr>
        <sz val="9"/>
        <rFont val="Delivery"/>
        <family val="2"/>
      </rPr>
      <t xml:space="preserve"> Stand 2020, mit Auszubildenden. </t>
    </r>
    <r>
      <rPr>
        <vertAlign val="superscript"/>
        <sz val="9"/>
        <rFont val="Delivery"/>
        <family val="2"/>
      </rPr>
      <t>4</t>
    </r>
    <r>
      <rPr>
        <sz val="9"/>
        <rFont val="Delivery"/>
        <family val="2"/>
      </rPr>
      <t xml:space="preserve"> Externes weisungsgebundenes Personal. </t>
    </r>
    <r>
      <rPr>
        <vertAlign val="superscript"/>
        <sz val="9"/>
        <rFont val="Delivery"/>
        <family val="2"/>
      </rPr>
      <t>5</t>
    </r>
    <r>
      <rPr>
        <sz val="9"/>
        <rFont val="Delivery"/>
        <family val="2"/>
      </rPr>
      <t xml:space="preserve"> Oberes und mittleres Management. </t>
    </r>
    <r>
      <rPr>
        <vertAlign val="superscript"/>
        <sz val="9"/>
        <rFont val="Delivery"/>
        <family val="2"/>
      </rPr>
      <t>6</t>
    </r>
    <r>
      <rPr>
        <sz val="9"/>
        <rFont val="Delivery"/>
        <family val="2"/>
      </rPr>
      <t xml:space="preserve"> Abdeckungsquoten Konzern: ab 2017 80 %. </t>
    </r>
    <r>
      <rPr>
        <vertAlign val="superscript"/>
        <sz val="9"/>
        <rFont val="Delivery"/>
        <family val="2"/>
      </rPr>
      <t>7</t>
    </r>
    <r>
      <rPr>
        <sz val="9"/>
        <rFont val="Delivery"/>
        <family val="2"/>
      </rPr>
      <t xml:space="preserve"> Inklusive mehr als 60 % externes weisungsgebundenes Personal.</t>
    </r>
  </si>
  <si>
    <r>
      <rPr>
        <b/>
        <sz val="11"/>
        <color rgb="FFFF0000"/>
        <rFont val="Delivery"/>
        <family val="2"/>
      </rPr>
      <t>Steuerungsgröße (KPI):</t>
    </r>
    <r>
      <rPr>
        <b/>
        <sz val="11"/>
        <rFont val="Delivery"/>
        <family val="2"/>
      </rPr>
      <t xml:space="preserve"> CO₂-Effizienzindex (bis 2021), ab 2022 ersetzt durch Realisierte Dekarbonisierungseffekte. </t>
    </r>
    <r>
      <rPr>
        <b/>
        <sz val="11"/>
        <rFont val="Delivery"/>
        <family val="2"/>
      </rPr>
      <t>Dieser KPI wird steuerungsrelevant sein und bei der Anreizsetzung für die Vorstandsmitglieder berücksichtigt werden.</t>
    </r>
  </si>
  <si>
    <r>
      <rPr>
        <b/>
        <sz val="12"/>
        <color rgb="FFFF0000"/>
        <rFont val="Delivery"/>
        <family val="2"/>
      </rPr>
      <t>Steuerungsgrößen (KPIs)</t>
    </r>
    <r>
      <rPr>
        <b/>
        <sz val="12"/>
        <color theme="1"/>
        <rFont val="Delivery"/>
        <family val="2"/>
      </rPr>
      <t xml:space="preserve">:  </t>
    </r>
    <r>
      <rPr>
        <b/>
        <sz val="12"/>
        <color theme="1"/>
        <rFont val="Delivery"/>
        <family val="2"/>
      </rPr>
      <t>Mitarbeiterengagement (%), Frauen im mittleren und oberen Management (%), LTIFR je 200.000 Arbeitsstunden</t>
    </r>
    <r>
      <rPr>
        <sz val="12"/>
        <color theme="1"/>
        <rFont val="Delivery"/>
        <family val="2"/>
      </rPr>
      <t xml:space="preserve">
Bis 2021 war nur das Mitarbeiterengagement (Employee Engagement, EE) steuerungsrelevant. Ab 2022 sind die drei KPIs steuerungsrelevant, aber EE bleibt der einzige KPI, der für die Anreizsetzung der Vorstandsmitglieder relevant ist.</t>
    </r>
  </si>
  <si>
    <r>
      <rPr>
        <sz val="10"/>
        <color theme="1"/>
        <rFont val="Delivery"/>
        <family val="2"/>
      </rPr>
      <t>Personalaufwandsquote</t>
    </r>
    <r>
      <rPr>
        <vertAlign val="superscript"/>
        <sz val="10"/>
        <color theme="1"/>
        <rFont val="Delivery"/>
        <family val="2"/>
      </rPr>
      <t>2</t>
    </r>
  </si>
  <si>
    <r>
      <rPr>
        <sz val="10"/>
        <color theme="1"/>
        <rFont val="Delivery"/>
        <family val="2"/>
      </rPr>
      <t>Gesamtpersonalkosten</t>
    </r>
    <r>
      <rPr>
        <vertAlign val="superscript"/>
        <sz val="10"/>
        <color theme="1"/>
        <rFont val="Delivery"/>
        <family val="2"/>
      </rPr>
      <t>3</t>
    </r>
  </si>
  <si>
    <r>
      <rPr>
        <sz val="10"/>
        <color theme="1"/>
        <rFont val="Delivery"/>
        <family val="2"/>
      </rPr>
      <t>Human Capital Return on Invest (HCROI)</t>
    </r>
    <r>
      <rPr>
        <vertAlign val="superscript"/>
        <sz val="10"/>
        <color theme="1"/>
        <rFont val="Delivery"/>
        <family val="2"/>
      </rPr>
      <t>4</t>
    </r>
  </si>
  <si>
    <r>
      <rPr>
        <sz val="10"/>
        <color theme="1"/>
        <rFont val="Delivery"/>
        <family val="2"/>
      </rPr>
      <t>Strom aus erneuerbarer Energie</t>
    </r>
  </si>
  <si>
    <r>
      <rPr>
        <sz val="10"/>
        <color theme="1"/>
        <rFont val="Delivery"/>
        <family val="2"/>
      </rPr>
      <t>Strom gesamt</t>
    </r>
    <r>
      <rPr>
        <vertAlign val="superscript"/>
        <sz val="10"/>
        <color theme="1"/>
        <rFont val="Delivery"/>
        <family val="2"/>
      </rPr>
      <t>4</t>
    </r>
  </si>
  <si>
    <r>
      <rPr>
        <b/>
        <sz val="10"/>
        <color theme="1"/>
        <rFont val="Delivery"/>
        <family val="2"/>
      </rPr>
      <t>THG-Emissionen gesamt</t>
    </r>
    <r>
      <rPr>
        <b/>
        <vertAlign val="superscript"/>
        <sz val="10"/>
        <color theme="1"/>
        <rFont val="Delivery"/>
        <family val="2"/>
      </rPr>
      <t xml:space="preserve">1, 3 </t>
    </r>
    <r>
      <rPr>
        <b/>
        <sz val="10"/>
        <color theme="1"/>
        <rFont val="Delivery"/>
        <family val="2"/>
      </rPr>
      <t>– Tank-To-Wheel</t>
    </r>
  </si>
  <si>
    <r>
      <rPr>
        <sz val="9"/>
        <rFont val="Delivery"/>
        <family val="2"/>
      </rPr>
      <t xml:space="preserve">n. b. = nicht berichtet 
</t>
    </r>
    <r>
      <rPr>
        <vertAlign val="superscript"/>
        <sz val="9"/>
        <rFont val="Delivery"/>
        <family val="2"/>
      </rPr>
      <t>1</t>
    </r>
    <r>
      <rPr>
        <sz val="9"/>
        <rFont val="Delivery"/>
        <family val="2"/>
      </rPr>
      <t xml:space="preserve"> Berechnung der THG-Emissionen und des CEX erfolgt nach GHG Protocol, GLEC, EN 16258, ETS. Daher sind Kompensationen (Offsetting) nicht enthalten. </t>
    </r>
    <r>
      <rPr>
        <vertAlign val="superscript"/>
        <sz val="9"/>
        <rFont val="Delivery"/>
        <family val="2"/>
      </rPr>
      <t>2</t>
    </r>
    <r>
      <rPr>
        <sz val="9"/>
        <rFont val="Delivery"/>
        <family val="2"/>
      </rPr>
      <t xml:space="preserve"> Einschließlich der Emissionen von Bahn-, Fähr- und Geschäftsfahrzeugen, die nicht gesondert aufgeführt sind (zusammen &lt; 1 %). </t>
    </r>
    <r>
      <rPr>
        <vertAlign val="superscript"/>
        <sz val="9"/>
        <rFont val="Delivery"/>
        <family val="2"/>
      </rPr>
      <t>3</t>
    </r>
    <r>
      <rPr>
        <sz val="9"/>
        <rFont val="Delivery"/>
        <family val="2"/>
      </rPr>
      <t xml:space="preserve"> 2020 angepasst. </t>
    </r>
    <r>
      <rPr>
        <vertAlign val="superscript"/>
        <sz val="9"/>
        <rFont val="Delivery"/>
        <family val="2"/>
      </rPr>
      <t>4</t>
    </r>
    <r>
      <rPr>
        <sz val="9"/>
        <rFont val="Delivery"/>
        <family val="2"/>
      </rPr>
      <t xml:space="preserve"> Einschließlich Verbrauch von Elektrofahrzeugen. </t>
    </r>
    <r>
      <rPr>
        <vertAlign val="superscript"/>
        <sz val="9"/>
        <rFont val="Delivery"/>
        <family val="2"/>
      </rPr>
      <t>5</t>
    </r>
    <r>
      <rPr>
        <sz val="9"/>
        <rFont val="Delivery"/>
        <family val="2"/>
      </rPr>
      <t xml:space="preserve"> Beinhaltet auch die Mengen an Benzin und Diesel für Hilfsstromgeneratoren </t>
    </r>
    <r>
      <rPr>
        <vertAlign val="superscript"/>
        <sz val="9"/>
        <rFont val="Delivery"/>
        <family val="2"/>
      </rPr>
      <t>6</t>
    </r>
    <r>
      <rPr>
        <sz val="9"/>
        <rFont val="Delivery"/>
        <family val="2"/>
      </rPr>
      <t xml:space="preserve"> Luftverkehr: ecotransIT, Seeverkehr: Clean Cargo Working Group, Straßenverkehr: Handbook Emission Factors for Road Transport. </t>
    </r>
    <r>
      <rPr>
        <vertAlign val="superscript"/>
        <sz val="9"/>
        <rFont val="Delivery"/>
        <family val="2"/>
      </rPr>
      <t>7</t>
    </r>
    <r>
      <rPr>
        <sz val="9"/>
        <rFont val="Delivery"/>
        <family val="2"/>
      </rPr>
      <t xml:space="preserve"> Luftverkehr: Kerosin; Straßenverkehr: Diesel; Seeverkehr: HFO. </t>
    </r>
    <r>
      <rPr>
        <vertAlign val="superscript"/>
        <sz val="9"/>
        <rFont val="Delivery"/>
        <family val="2"/>
      </rPr>
      <t>8</t>
    </r>
    <r>
      <rPr>
        <sz val="9"/>
        <rFont val="Delivery"/>
        <family val="2"/>
      </rPr>
      <t xml:space="preserve"> Angesichts der Tatsache, dass DPDHL weltweit mehr als 12.500 Standorte betreibt, basiert die Entscheidung über eine externe Zertifizierung für jeden einzelnen Standort auf der geschäftlichen Relevanz, den Verbrauchszahlen, dem Vorhandensein standardisierter Prozesse und der strategischen Bedeutung. Betreiben wir einen Standort im Auftrag eines Kunden, entscheidet dieser, ob er diesen zertifizieren lässt.  </t>
    </r>
    <r>
      <rPr>
        <vertAlign val="superscript"/>
        <sz val="9"/>
        <rFont val="Delivery"/>
        <family val="2"/>
      </rPr>
      <t>9</t>
    </r>
    <r>
      <rPr>
        <sz val="9"/>
        <rFont val="Delivery"/>
        <family val="2"/>
      </rPr>
      <t xml:space="preserve"> Der Wasserverbrauch wird für unser Geschäftsmodell als nicht wesentlich erachtet. Wir erfassen daher nur den Verbrauch an unseren deutschen Standorten.</t>
    </r>
  </si>
  <si>
    <r>
      <rPr>
        <sz val="10"/>
        <color theme="1"/>
        <rFont val="Delivery"/>
        <family val="2"/>
      </rPr>
      <t>Heizöl</t>
    </r>
    <r>
      <rPr>
        <vertAlign val="superscript"/>
        <sz val="10"/>
        <color rgb="FF333333"/>
        <rFont val="Delivery"/>
        <family val="2"/>
      </rPr>
      <t>5</t>
    </r>
  </si>
  <si>
    <r>
      <rPr>
        <sz val="10"/>
        <color theme="1"/>
        <rFont val="Delivery"/>
        <family val="2"/>
      </rPr>
      <t>Mittlerer Osten/Afrika</t>
    </r>
  </si>
  <si>
    <r>
      <rPr>
        <sz val="10"/>
        <color theme="1"/>
        <rFont val="Delivery"/>
        <family val="2"/>
      </rPr>
      <t>Fahrräder</t>
    </r>
  </si>
  <si>
    <r>
      <rPr>
        <b/>
        <sz val="10"/>
        <rFont val="Delivery"/>
        <family val="2"/>
      </rPr>
      <t>UNGC-</t>
    </r>
    <r>
      <rPr>
        <sz val="10"/>
        <rFont val="Delivery"/>
        <family val="2"/>
      </rPr>
      <t xml:space="preserve">
</t>
    </r>
    <r>
      <rPr>
        <b/>
        <sz val="10"/>
        <rFont val="Delivery"/>
        <family val="2"/>
      </rPr>
      <t>Prinzip</t>
    </r>
  </si>
  <si>
    <r>
      <rPr>
        <b/>
        <sz val="10"/>
        <rFont val="Delivery"/>
        <family val="2"/>
      </rPr>
      <t>GRI-Standard</t>
    </r>
  </si>
  <si>
    <r>
      <rPr>
        <b/>
        <sz val="10"/>
        <rFont val="Delivery"/>
        <family val="2"/>
      </rPr>
      <t>Allgemeine Angaben</t>
    </r>
  </si>
  <si>
    <r>
      <rPr>
        <b/>
        <sz val="10"/>
        <rFont val="Delivery"/>
        <family val="2"/>
      </rPr>
      <t>Seitenangabe(n) und/oder URL(s)</t>
    </r>
  </si>
  <si>
    <r>
      <rPr>
        <b/>
        <sz val="10"/>
        <rFont val="Delivery"/>
        <family val="2"/>
      </rPr>
      <t>1, 2</t>
    </r>
  </si>
  <si>
    <r>
      <rPr>
        <b/>
        <sz val="10"/>
        <rFont val="Delivery"/>
        <family val="2"/>
      </rPr>
      <t>GRI 102</t>
    </r>
  </si>
  <si>
    <r>
      <rPr>
        <b/>
        <sz val="10"/>
        <rFont val="Delivery"/>
        <family val="2"/>
      </rPr>
      <t>Organisationsprofil</t>
    </r>
  </si>
  <si>
    <r>
      <rPr>
        <sz val="10"/>
        <rFont val="Delivery"/>
        <family val="2"/>
      </rPr>
      <t>102-2 Aktivitäten, Marken, Produkte und Dienstleistungen</t>
    </r>
  </si>
  <si>
    <r>
      <rPr>
        <sz val="10"/>
        <rFont val="Delivery"/>
        <family val="2"/>
      </rPr>
      <t>102-4 Betriebsstätten</t>
    </r>
  </si>
  <si>
    <r>
      <rPr>
        <sz val="10"/>
        <rFont val="Delivery"/>
        <family val="2"/>
      </rPr>
      <t>102-5 Eigentumsverhältnisse und Rechtsform</t>
    </r>
  </si>
  <si>
    <r>
      <rPr>
        <sz val="10"/>
        <rFont val="Delivery"/>
        <family val="2"/>
      </rPr>
      <t>102-6 Belieferte Märkte</t>
    </r>
  </si>
  <si>
    <r>
      <rPr>
        <sz val="10"/>
        <rFont val="Delivery"/>
        <family val="2"/>
      </rPr>
      <t>102-9 Lieferkette</t>
    </r>
  </si>
  <si>
    <r>
      <rPr>
        <sz val="10"/>
        <rFont val="Delivery"/>
        <family val="2"/>
      </rPr>
      <t>102-10 Signifikante Änderungen in der Organisation und ihrer Lieferkette</t>
    </r>
  </si>
  <si>
    <r>
      <rPr>
        <sz val="10"/>
        <rFont val="Delivery"/>
        <family val="2"/>
      </rPr>
      <t>102-11 Vorsorgeansatz und -prinzip</t>
    </r>
  </si>
  <si>
    <r>
      <rPr>
        <sz val="10"/>
        <rFont val="Delivery"/>
        <family val="2"/>
      </rPr>
      <t>102-12 Externe Initiativen</t>
    </r>
  </si>
  <si>
    <r>
      <rPr>
        <sz val="10"/>
        <rFont val="Delivery"/>
        <family val="2"/>
      </rPr>
      <t>102-13 Mitgliedschaften in Verbänden und Interessengruppen</t>
    </r>
  </si>
  <si>
    <r>
      <rPr>
        <sz val="10"/>
        <rFont val="Delivery"/>
        <family val="2"/>
      </rPr>
      <t>102-14 Erklärung des höchsten Entscheidungsträgers</t>
    </r>
  </si>
  <si>
    <r>
      <rPr>
        <b/>
        <sz val="10"/>
        <rFont val="Delivery"/>
        <family val="2"/>
      </rPr>
      <t>Ethik und Integrität</t>
    </r>
  </si>
  <si>
    <r>
      <rPr>
        <sz val="10"/>
        <rFont val="Delivery"/>
        <family val="2"/>
      </rPr>
      <t>102-16 Werte, Grundsätze, Standards und Verhaltensnormen</t>
    </r>
  </si>
  <si>
    <r>
      <rPr>
        <sz val="10"/>
        <rFont val="Delivery"/>
        <family val="2"/>
      </rPr>
      <t>102-18 Führungsstruktur</t>
    </r>
  </si>
  <si>
    <r>
      <rPr>
        <b/>
        <sz val="10"/>
        <rFont val="Delivery"/>
        <family val="2"/>
      </rPr>
      <t>Einbindung von Stakeholdern</t>
    </r>
  </si>
  <si>
    <r>
      <rPr>
        <sz val="10"/>
        <rFont val="Delivery"/>
        <family val="2"/>
      </rPr>
      <t>102-41 Tarifverträge</t>
    </r>
  </si>
  <si>
    <r>
      <rPr>
        <sz val="10"/>
        <rFont val="Delivery"/>
        <family val="2"/>
      </rPr>
      <t>102-42 Ermittlung und Auswahl der Stakeholder</t>
    </r>
  </si>
  <si>
    <r>
      <rPr>
        <sz val="10"/>
        <rFont val="Delivery"/>
        <family val="2"/>
      </rPr>
      <t>102-44 Wichtige Themen und vorgebrachte Anliegen</t>
    </r>
  </si>
  <si>
    <r>
      <rPr>
        <b/>
        <sz val="10"/>
        <rFont val="Delivery"/>
        <family val="2"/>
      </rPr>
      <t>Vorgehensweise bei der Berichterstattung</t>
    </r>
  </si>
  <si>
    <r>
      <rPr>
        <sz val="10"/>
        <rFont val="Delivery"/>
        <family val="2"/>
      </rPr>
      <t>102-45 Im Konzernabschluss enthaltene Gesellschaften</t>
    </r>
  </si>
  <si>
    <r>
      <rPr>
        <sz val="10"/>
        <rFont val="Delivery"/>
        <family val="2"/>
      </rPr>
      <t>102-46 Vorgehen zur Bestimmung des Berichtsinhalts und Abgrenzung der Themen</t>
    </r>
  </si>
  <si>
    <r>
      <rPr>
        <sz val="10"/>
        <rFont val="Delivery"/>
        <family val="2"/>
      </rPr>
      <t>102-47 Liste der wesentlichen Themen</t>
    </r>
  </si>
  <si>
    <r>
      <rPr>
        <sz val="10"/>
        <rFont val="Delivery"/>
        <family val="2"/>
      </rPr>
      <t>102-48 Neudarstellung von Informationen</t>
    </r>
  </si>
  <si>
    <r>
      <rPr>
        <sz val="10"/>
        <rFont val="Delivery"/>
        <family val="2"/>
      </rPr>
      <t>Generell verfolgen wir in der Berichterstattung den Ansatz der Kontinuität. Wenn dennoch Anpassungen von Informationen notwendig waren, werden diese transparent gekennzeichnet und direkt im Kontext erläutert.</t>
    </r>
  </si>
  <si>
    <r>
      <rPr>
        <sz val="10"/>
        <rFont val="Delivery"/>
        <family val="2"/>
      </rPr>
      <t>102-49 Änderungen in der Berichterstattung</t>
    </r>
  </si>
  <si>
    <r>
      <rPr>
        <sz val="10"/>
        <rFont val="Delivery"/>
        <family val="2"/>
      </rPr>
      <t>102-50 Berichtszeitraum</t>
    </r>
  </si>
  <si>
    <r>
      <rPr>
        <sz val="10"/>
        <rFont val="Delivery"/>
        <family val="2"/>
      </rPr>
      <t>102-51 Datum des letzten Berichts</t>
    </r>
  </si>
  <si>
    <r>
      <rPr>
        <sz val="10"/>
        <rFont val="Delivery"/>
        <family val="2"/>
      </rPr>
      <t xml:space="preserve"> 9. März 2021</t>
    </r>
  </si>
  <si>
    <r>
      <rPr>
        <sz val="10"/>
        <rFont val="Delivery"/>
        <family val="2"/>
      </rPr>
      <t>102-52 Berichtszyklus</t>
    </r>
  </si>
  <si>
    <r>
      <rPr>
        <sz val="10"/>
        <rFont val="Delivery"/>
        <family val="2"/>
      </rPr>
      <t>102-53 Ansprechpartner bei Fragen zum Bericht</t>
    </r>
  </si>
  <si>
    <t>IR Team</t>
  </si>
  <si>
    <r>
      <rPr>
        <sz val="10"/>
        <rFont val="Delivery"/>
        <family val="2"/>
      </rPr>
      <t>102-54 Erklärung zur Berichterstattung in Übereinstimmung mit den GRI-Standards</t>
    </r>
  </si>
  <si>
    <r>
      <rPr>
        <sz val="10"/>
        <rFont val="Delivery"/>
        <family val="2"/>
      </rPr>
      <t>102-55 GRI-Inhaltsindex</t>
    </r>
  </si>
  <si>
    <r>
      <rPr>
        <sz val="10"/>
        <rFont val="Delivery"/>
        <family val="2"/>
      </rPr>
      <t>12, 13, 14</t>
    </r>
  </si>
  <si>
    <r>
      <rPr>
        <b/>
        <sz val="10"/>
        <rFont val="Delivery"/>
        <family val="2"/>
      </rPr>
      <t>GRI 205</t>
    </r>
  </si>
  <si>
    <r>
      <rPr>
        <b/>
        <sz val="10"/>
        <rFont val="Delivery"/>
        <family val="2"/>
      </rPr>
      <t xml:space="preserve"> Antikorruption</t>
    </r>
  </si>
  <si>
    <r>
      <rPr>
        <sz val="10"/>
        <rFont val="Delivery"/>
        <family val="2"/>
      </rPr>
      <t>103-1 Erläuterung des wesentlichen Themas und seiner Abgrenzung</t>
    </r>
  </si>
  <si>
    <r>
      <rPr>
        <sz val="10"/>
        <rFont val="Delivery"/>
        <family val="2"/>
      </rPr>
      <t>103-2 Der Managementansatz und seine Bestandteile</t>
    </r>
  </si>
  <si>
    <r>
      <rPr>
        <sz val="10"/>
        <rFont val="Delivery"/>
        <family val="2"/>
      </rPr>
      <t>103-3 Beurteilung des Managementansatzes</t>
    </r>
  </si>
  <si>
    <r>
      <rPr>
        <b/>
        <sz val="10"/>
        <rFont val="Delivery"/>
        <family val="2"/>
      </rPr>
      <t>GRI 205-2</t>
    </r>
  </si>
  <si>
    <r>
      <rPr>
        <sz val="10"/>
        <rFont val="Delivery"/>
        <family val="2"/>
      </rPr>
      <t>Kommunikation und Schulungen zu Richtlinien und Verfahren zur Korruptionsbekämpfung</t>
    </r>
  </si>
  <si>
    <r>
      <rPr>
        <b/>
        <sz val="10"/>
        <rFont val="Delivery"/>
        <family val="2"/>
      </rPr>
      <t>Serie 300 (Umweltthemen)</t>
    </r>
  </si>
  <si>
    <r>
      <rPr>
        <sz val="10"/>
        <rFont val="Delivery"/>
        <family val="2"/>
      </rPr>
      <t>9, 10, 11</t>
    </r>
  </si>
  <si>
    <r>
      <rPr>
        <b/>
        <sz val="10"/>
        <rFont val="Delivery"/>
        <family val="2"/>
      </rPr>
      <t xml:space="preserve">GRI 305 </t>
    </r>
  </si>
  <si>
    <r>
      <rPr>
        <b/>
        <sz val="10"/>
        <rFont val="Delivery"/>
        <family val="2"/>
      </rPr>
      <t>Emissionen</t>
    </r>
  </si>
  <si>
    <r>
      <rPr>
        <b/>
        <sz val="10"/>
        <rFont val="Delivery"/>
        <family val="2"/>
      </rPr>
      <t xml:space="preserve">GRI 305-1 </t>
    </r>
  </si>
  <si>
    <r>
      <rPr>
        <sz val="10"/>
        <rFont val="Delivery"/>
        <family val="2"/>
      </rPr>
      <t>Direkte (Scope 1) THG-Emissionen</t>
    </r>
  </si>
  <si>
    <r>
      <rPr>
        <b/>
        <sz val="10"/>
        <rFont val="Delivery"/>
        <family val="2"/>
      </rPr>
      <t>GRI 305-2</t>
    </r>
  </si>
  <si>
    <r>
      <rPr>
        <sz val="10"/>
        <rFont val="Delivery"/>
        <family val="2"/>
      </rPr>
      <t>Indirekte energiebedingte (Scope 2) THG-Emissionen</t>
    </r>
  </si>
  <si>
    <r>
      <rPr>
        <b/>
        <sz val="10"/>
        <rFont val="Delivery"/>
        <family val="2"/>
      </rPr>
      <t>GRI 305-3</t>
    </r>
  </si>
  <si>
    <r>
      <rPr>
        <b/>
        <sz val="10"/>
        <rFont val="Delivery"/>
        <family val="2"/>
      </rPr>
      <t>GRI 305-4</t>
    </r>
  </si>
  <si>
    <r>
      <rPr>
        <sz val="10"/>
        <rFont val="Delivery"/>
        <family val="2"/>
      </rPr>
      <t>Intensität THG-Emissionen</t>
    </r>
  </si>
  <si>
    <r>
      <rPr>
        <b/>
        <sz val="10"/>
        <rFont val="Delivery"/>
        <family val="2"/>
      </rPr>
      <t>GRI 305-5</t>
    </r>
  </si>
  <si>
    <r>
      <rPr>
        <sz val="10"/>
        <rFont val="Delivery"/>
        <family val="2"/>
      </rPr>
      <t>Senkung der THG-Emissionen</t>
    </r>
  </si>
  <si>
    <r>
      <rPr>
        <b/>
        <sz val="10"/>
        <rFont val="Delivery"/>
        <family val="2"/>
      </rPr>
      <t>GRI 305-7</t>
    </r>
  </si>
  <si>
    <r>
      <rPr>
        <b/>
        <sz val="10"/>
        <rFont val="Delivery"/>
        <family val="2"/>
      </rPr>
      <t xml:space="preserve">GRI 308 </t>
    </r>
  </si>
  <si>
    <r>
      <rPr>
        <b/>
        <sz val="10"/>
        <rFont val="Delivery"/>
        <family val="2"/>
      </rPr>
      <t>Umweltbewertung der Lieferanten</t>
    </r>
  </si>
  <si>
    <r>
      <rPr>
        <sz val="10"/>
        <rFont val="Delivery"/>
        <family val="2"/>
      </rPr>
      <t>Ausschließlich qualitative Informationen.</t>
    </r>
  </si>
  <si>
    <r>
      <rPr>
        <b/>
        <sz val="10"/>
        <rFont val="Delivery"/>
        <family val="2"/>
      </rPr>
      <t>308-1</t>
    </r>
  </si>
  <si>
    <r>
      <rPr>
        <sz val="10"/>
        <rFont val="Delivery"/>
        <family val="2"/>
      </rPr>
      <t>Neue Lieferanten, die anhand von Umweltkriterien überprüft wurden</t>
    </r>
  </si>
  <si>
    <r>
      <rPr>
        <sz val="10"/>
        <rFont val="Delivery"/>
        <family val="2"/>
      </rPr>
      <t xml:space="preserve">2, 6, 7, </t>
    </r>
  </si>
  <si>
    <r>
      <rPr>
        <b/>
        <sz val="10"/>
        <rFont val="Delivery"/>
        <family val="2"/>
      </rPr>
      <t>Arbeitssicherheit und Gesundheitsschutz (OHS)</t>
    </r>
  </si>
  <si>
    <r>
      <rPr>
        <b/>
        <sz val="10"/>
        <rFont val="Delivery"/>
        <family val="2"/>
      </rPr>
      <t xml:space="preserve">GRI 103: </t>
    </r>
    <r>
      <rPr>
        <b/>
        <sz val="10"/>
        <rFont val="Delivery"/>
        <family val="2"/>
      </rPr>
      <t>Managementansatz 2018</t>
    </r>
  </si>
  <si>
    <r>
      <rPr>
        <b/>
        <sz val="10"/>
        <rFont val="Delivery"/>
        <family val="2"/>
      </rPr>
      <t>403-1</t>
    </r>
  </si>
  <si>
    <r>
      <rPr>
        <b/>
        <sz val="10"/>
        <rFont val="Delivery"/>
        <family val="2"/>
      </rPr>
      <t>403-2</t>
    </r>
  </si>
  <si>
    <r>
      <rPr>
        <sz val="10"/>
        <rFont val="Delivery"/>
        <family val="2"/>
      </rPr>
      <t>Gefahrenidentifizierung, Risikobewertung und Untersuchung von Vorfällen</t>
    </r>
  </si>
  <si>
    <r>
      <rPr>
        <b/>
        <sz val="10"/>
        <rFont val="Delivery"/>
        <family val="2"/>
      </rPr>
      <t>403-3</t>
    </r>
  </si>
  <si>
    <r>
      <rPr>
        <sz val="10"/>
        <rFont val="Delivery"/>
        <family val="2"/>
      </rPr>
      <t>Arbeitsmedizinische Dienste</t>
    </r>
  </si>
  <si>
    <r>
      <rPr>
        <b/>
        <sz val="10"/>
        <rFont val="Delivery"/>
        <family val="2"/>
      </rPr>
      <t>403-4</t>
    </r>
  </si>
  <si>
    <r>
      <rPr>
        <b/>
        <sz val="10"/>
        <rFont val="Delivery"/>
        <family val="2"/>
      </rPr>
      <t>403-5</t>
    </r>
  </si>
  <si>
    <r>
      <rPr>
        <b/>
        <sz val="10"/>
        <rFont val="Delivery"/>
        <family val="2"/>
      </rPr>
      <t>403-6</t>
    </r>
  </si>
  <si>
    <r>
      <rPr>
        <sz val="10"/>
        <rFont val="Delivery"/>
        <family val="2"/>
      </rPr>
      <t>Förderung der Gesundheit der Mitarbeiter</t>
    </r>
  </si>
  <si>
    <r>
      <rPr>
        <b/>
        <sz val="10"/>
        <rFont val="Delivery"/>
        <family val="2"/>
      </rPr>
      <t>403-7</t>
    </r>
  </si>
  <si>
    <r>
      <rPr>
        <sz val="10"/>
        <rFont val="Delivery"/>
        <family val="2"/>
      </rPr>
      <t>Vermeidung und Minimierung von direkt mit Geschäftsbeziehungen verbundenen Auswirkungen auf die Arbeitssicherheit und den Gesundheitsschutz</t>
    </r>
  </si>
  <si>
    <r>
      <rPr>
        <sz val="10"/>
        <rFont val="Delivery"/>
        <family val="2"/>
      </rPr>
      <t>Mit unserem Verhaltenskodex für Lieferanten (Kodex) setzen wir unsere Werte bei unseren Lieferanten um. Die Akzeptanz des Kodex ist Voraussetzung für eine Geschäftsbeziehung mit DPDHL Group.</t>
    </r>
  </si>
  <si>
    <r>
      <rPr>
        <sz val="10"/>
        <rFont val="Delivery"/>
        <family val="2"/>
      </rPr>
      <t>403-9 Arbeitsbedingte Verletzungen</t>
    </r>
  </si>
  <si>
    <r>
      <rPr>
        <sz val="10"/>
        <rFont val="Delivery"/>
        <family val="2"/>
      </rPr>
      <t>3, 4, 5</t>
    </r>
  </si>
  <si>
    <r>
      <rPr>
        <sz val="10"/>
        <rFont val="Delivery"/>
        <family val="2"/>
      </rPr>
      <t>412-2 Schulungen für Angestellte zu Menschenrechtspolitik und -verfahren</t>
    </r>
  </si>
  <si>
    <r>
      <rPr>
        <sz val="10"/>
        <rFont val="Delivery"/>
        <family val="2"/>
      </rPr>
      <t>5, 8, 13</t>
    </r>
  </si>
  <si>
    <r>
      <rPr>
        <b/>
        <sz val="10"/>
        <rFont val="Delivery"/>
        <family val="2"/>
      </rPr>
      <t>Soziale Bewertung der Lieferanten</t>
    </r>
  </si>
  <si>
    <r>
      <rPr>
        <b/>
        <sz val="10"/>
        <rFont val="Delivery"/>
        <family val="2"/>
      </rPr>
      <t>GRI 414-1</t>
    </r>
  </si>
  <si>
    <r>
      <rPr>
        <sz val="10"/>
        <rFont val="Delivery"/>
        <family val="2"/>
      </rPr>
      <t>Neue Lieferanten, die anhand von sozialen Kriterien bewertet wurden</t>
    </r>
  </si>
  <si>
    <r>
      <rPr>
        <b/>
        <sz val="10"/>
        <rFont val="Delivery"/>
        <family val="2"/>
      </rPr>
      <t xml:space="preserve">GRI 418: </t>
    </r>
    <r>
      <rPr>
        <b/>
        <sz val="10"/>
        <rFont val="Delivery"/>
        <family val="2"/>
      </rPr>
      <t>Schutz der Kundendaten</t>
    </r>
  </si>
  <si>
    <r>
      <rPr>
        <sz val="10"/>
        <rFont val="Delivery"/>
        <family val="2"/>
      </rPr>
      <t>418-1 Begründete Beschwerden in Bezug auf die Verletzung des Schutzes und den Verlust von Kundendaten</t>
    </r>
  </si>
  <si>
    <r>
      <rPr>
        <sz val="10"/>
        <rFont val="Delivery"/>
        <family val="2"/>
      </rPr>
      <t xml:space="preserve">Ausschließlich qualitative Informationen. </t>
    </r>
  </si>
  <si>
    <r>
      <rPr>
        <sz val="11"/>
        <rFont val="Calibri"/>
        <family val="2"/>
        <scheme val="minor"/>
      </rPr>
      <t>Geschäftsbericht 2021, S. 14</t>
    </r>
  </si>
  <si>
    <r>
      <rPr>
        <b/>
        <sz val="10"/>
        <color theme="1"/>
        <rFont val="Delivery"/>
        <family val="2"/>
      </rPr>
      <t>Thema</t>
    </r>
  </si>
  <si>
    <r>
      <rPr>
        <b/>
        <sz val="10"/>
        <color theme="1"/>
        <rFont val="Delivery"/>
        <family val="2"/>
      </rPr>
      <t>Kategorie</t>
    </r>
  </si>
  <si>
    <r>
      <rPr>
        <b/>
        <sz val="10"/>
        <color theme="1"/>
        <rFont val="Delivery"/>
        <family val="2"/>
      </rPr>
      <t>Code</t>
    </r>
  </si>
  <si>
    <r>
      <rPr>
        <sz val="10"/>
        <color theme="1"/>
        <rFont val="Delivery"/>
        <family val="2"/>
      </rPr>
      <t>THG-Emissionen</t>
    </r>
  </si>
  <si>
    <r>
      <rPr>
        <sz val="10"/>
        <color theme="1"/>
        <rFont val="Delivery"/>
        <family val="2"/>
      </rPr>
      <t>Globale Brutto-Emissionen Scope 1</t>
    </r>
  </si>
  <si>
    <r>
      <rPr>
        <sz val="10"/>
        <color theme="1"/>
        <rFont val="Delivery"/>
        <family val="2"/>
      </rPr>
      <t>TR-AF-110a.1</t>
    </r>
  </si>
  <si>
    <r>
      <rPr>
        <sz val="10"/>
        <color theme="1"/>
        <rFont val="Delivery"/>
        <family val="2"/>
      </rPr>
      <t>Diskussion der langfristigen und kurzfristigen Strategie oder Planung zur Steuerung der Scope-1-Emissionen, der Emissionsreduktionsziele und Analyse der Einhaltung dieser Ziele</t>
    </r>
  </si>
  <si>
    <r>
      <rPr>
        <sz val="10"/>
        <color theme="1"/>
        <rFont val="Delivery"/>
        <family val="2"/>
      </rPr>
      <t>Diskussion &amp; Analyse</t>
    </r>
  </si>
  <si>
    <r>
      <rPr>
        <sz val="10"/>
        <color theme="1"/>
        <rFont val="Delivery"/>
        <family val="2"/>
      </rPr>
      <t>TR-AF-110a.2</t>
    </r>
  </si>
  <si>
    <r>
      <rPr>
        <sz val="10"/>
        <color theme="1"/>
        <rFont val="Delivery"/>
        <family val="2"/>
      </rPr>
      <t>TR-AF-110a.3</t>
    </r>
  </si>
  <si>
    <r>
      <rPr>
        <sz val="10"/>
        <color theme="1"/>
        <rFont val="Delivery"/>
        <family val="2"/>
      </rPr>
      <t>Luftqualität</t>
    </r>
  </si>
  <si>
    <r>
      <rPr>
        <sz val="10"/>
        <color theme="1"/>
        <rFont val="Delivery"/>
        <family val="2"/>
      </rPr>
      <t>TR-AF-120a.1</t>
    </r>
  </si>
  <si>
    <r>
      <rPr>
        <sz val="10"/>
        <color theme="1"/>
        <rFont val="Delivery"/>
        <family val="2"/>
      </rPr>
      <t>Arbeitspraktiken</t>
    </r>
  </si>
  <si>
    <r>
      <rPr>
        <sz val="10"/>
        <color theme="1"/>
        <rFont val="Delivery"/>
        <family val="2"/>
      </rPr>
      <t>Prozentsatz der als selbständige Auftragnehmer eingestuften Fahrer</t>
    </r>
  </si>
  <si>
    <r>
      <rPr>
        <sz val="10"/>
        <color theme="1"/>
        <rFont val="Delivery"/>
        <family val="2"/>
      </rPr>
      <t>Wir legen nur unsere direkte Belegschaft nach Kopfzahl, Vollzeitäquivalenten, Geschlecht und Art der Beschäftigung offen. Darüber hinaus berichten wir die Vollzeitäquivalente unseres externen weisungsgebundenen Personals ohne Subunternehmer.</t>
    </r>
  </si>
  <si>
    <r>
      <rPr>
        <sz val="10"/>
        <color theme="1"/>
        <rFont val="Delivery"/>
        <family val="2"/>
      </rPr>
      <t>TR-AF-310a.1</t>
    </r>
  </si>
  <si>
    <r>
      <rPr>
        <sz val="10"/>
        <color theme="1"/>
        <rFont val="Delivery"/>
        <family val="2"/>
      </rPr>
      <t>Gesamtsumme der finanziellen Verluste aufgrund von Rechtsverfahren im Zusammenhang mit Verstößen gegen das Arbeitsrecht</t>
    </r>
  </si>
  <si>
    <r>
      <rPr>
        <sz val="10"/>
        <color theme="1"/>
        <rFont val="Delivery"/>
        <family val="2"/>
      </rPr>
      <t>TR-AF-310a.2</t>
    </r>
  </si>
  <si>
    <r>
      <rPr>
        <sz val="10"/>
        <color theme="1"/>
        <rFont val="Delivery"/>
        <family val="2"/>
      </rPr>
      <t>1) Gesamtzahl meldepflichtiger Vorfälle (TRIR) und (2) Anzahl Todesfälle für (a) eigene Beschäftigte und (b) Vertragsbeschäftigte</t>
    </r>
  </si>
  <si>
    <r>
      <rPr>
        <sz val="10"/>
        <color theme="1"/>
        <rFont val="Delivery"/>
        <family val="2"/>
      </rPr>
      <t>Unsere KPI ist die LTIFR pro 200.000 Arbeitsstunden. 
Den Großteil der externen Arbeitskräfte (Vertragsbeschäftigte) beschäftigen wir in unserer Division Supply Chain. Die Daten zu Arbeits- und Gesundheitsschutz dieser Division schließen externes Personal mit ein. Sie werden jedoch nicht separat ausgewiesen.</t>
    </r>
  </si>
  <si>
    <r>
      <rPr>
        <sz val="10"/>
        <color theme="1"/>
        <rFont val="Delivery"/>
        <family val="2"/>
      </rPr>
      <t>TR-AF-320a.1</t>
    </r>
  </si>
  <si>
    <r>
      <rPr>
        <sz val="10"/>
        <color theme="1"/>
        <rFont val="Delivery"/>
        <family val="2"/>
      </rPr>
      <t>Supply-Chain-Management</t>
    </r>
  </si>
  <si>
    <r>
      <rPr>
        <sz val="10"/>
        <color theme="1"/>
        <rFont val="Delivery"/>
        <family val="2"/>
      </rPr>
      <t>Prozentsatz der Transportunternehmen mit BASIC-Perzentilen über der Interventionsschwelle der FMCSA</t>
    </r>
  </si>
  <si>
    <r>
      <rPr>
        <sz val="10"/>
        <color theme="1"/>
        <rFont val="Delivery"/>
        <family val="2"/>
      </rPr>
      <t>TR-AF-430a.1</t>
    </r>
  </si>
  <si>
    <r>
      <rPr>
        <sz val="10"/>
        <color theme="1"/>
        <rFont val="Delivery"/>
        <family val="2"/>
      </rPr>
      <t>Wir weisen die THG-Emissionen nach Transportmodus lediglich als Anteil (in %) aus.</t>
    </r>
  </si>
  <si>
    <r>
      <rPr>
        <sz val="10"/>
        <color theme="1"/>
        <rFont val="Delivery"/>
        <family val="2"/>
      </rPr>
      <t>TR-AF-430a.2</t>
    </r>
  </si>
  <si>
    <r>
      <rPr>
        <sz val="10"/>
        <color theme="1"/>
        <rFont val="Delivery"/>
        <family val="2"/>
      </rPr>
      <t>Unfallsicherheitsmanagement</t>
    </r>
  </si>
  <si>
    <r>
      <rPr>
        <sz val="10"/>
        <color theme="1"/>
        <rFont val="Delivery"/>
        <family val="2"/>
      </rPr>
      <t>Managementsystem: Beschreibung der Umsetzung &amp; Ergebnisse</t>
    </r>
  </si>
  <si>
    <r>
      <rPr>
        <sz val="10"/>
        <color theme="1"/>
        <rFont val="Delivery"/>
        <family val="2"/>
      </rPr>
      <t>TR-AF-540a.1</t>
    </r>
  </si>
  <si>
    <r>
      <rPr>
        <sz val="10"/>
        <color theme="1"/>
        <rFont val="Delivery"/>
        <family val="2"/>
      </rPr>
      <t>Anzahl Luftverkehrsunfälle</t>
    </r>
  </si>
  <si>
    <r>
      <rPr>
        <sz val="10"/>
        <color theme="1"/>
        <rFont val="Delivery"/>
        <family val="2"/>
      </rPr>
      <t>TR-AF-540a.2</t>
    </r>
  </si>
  <si>
    <r>
      <rPr>
        <sz val="10"/>
        <color theme="1"/>
        <rFont val="Delivery"/>
        <family val="2"/>
      </rPr>
      <t>Anzahl Verkehrsunfälle und -vorfälle</t>
    </r>
  </si>
  <si>
    <r>
      <rPr>
        <sz val="10"/>
        <color theme="1"/>
        <rFont val="Delivery"/>
        <family val="2"/>
      </rPr>
      <t>TR-AF-540a.3</t>
    </r>
  </si>
  <si>
    <r>
      <rPr>
        <sz val="10"/>
        <color theme="1"/>
        <rFont val="Delivery"/>
        <family val="2"/>
      </rPr>
      <t>Perzentile aus dem Sicherheitsmesssystem BASIC für: (1) Unsichere Fahrweise, (2) Einhaltung der Arbeitszeiten, (3) Fahrereignung, (4) Betäubungsmittel/Alkohol, (5) Fahrzeuginstandhaltung und (6) Einhaltung der Gefahrgutvorschriften</t>
    </r>
  </si>
  <si>
    <r>
      <rPr>
        <sz val="10"/>
        <color theme="1"/>
        <rFont val="Delivery"/>
        <family val="2"/>
      </rPr>
      <t>Wir berichten nur über unseren allgemeinen Schulungsansatz für Arbeitsschutzaspekte und den Umgang mit Gefahrgut, da Schulungen zum Thema Arbeits- und Gesundheitsschutz zum betrieblichen Alltag gehören und regelmäßig stattfinden. Die Arbeitssicherheitsbeauftragten führen regelmäßig Betriebsbegehungen durch und unterweisen Beschäftigte oder weisen auf Fehlverhalten hin. Diese Unterweisungen werden nicht auf Konzernebene erfasst.</t>
    </r>
  </si>
  <si>
    <r>
      <rPr>
        <sz val="10"/>
        <color theme="1"/>
        <rFont val="Delivery"/>
        <family val="2"/>
      </rPr>
      <t>TR-AF-540a.4</t>
    </r>
  </si>
  <si>
    <r>
      <rPr>
        <sz val="10"/>
        <color theme="1"/>
        <rFont val="Delivery"/>
        <family val="2"/>
      </rPr>
      <t>Weitere Berichtskennzahlen</t>
    </r>
  </si>
  <si>
    <r>
      <rPr>
        <sz val="10"/>
        <color theme="1"/>
        <rFont val="Delivery"/>
        <family val="2"/>
      </rPr>
      <t>Fracht-Tonnenkilometer (RTK) für: (1) Straßentransport und (2) Lufttransport</t>
    </r>
  </si>
  <si>
    <r>
      <rPr>
        <sz val="10"/>
        <color theme="1"/>
        <rFont val="Delivery"/>
        <family val="2"/>
      </rPr>
      <t>Wir berichten die Emissionsintensität in Gramm pro € Umsatz.</t>
    </r>
  </si>
  <si>
    <r>
      <rPr>
        <sz val="10"/>
        <color theme="1"/>
        <rFont val="Delivery"/>
        <family val="2"/>
      </rPr>
      <t>TR-AF-000.A</t>
    </r>
  </si>
  <si>
    <r>
      <rPr>
        <sz val="10"/>
        <color theme="1"/>
        <rFont val="Delivery"/>
        <family val="2"/>
      </rPr>
      <t>Ladefaktor für: (1) Straßentransport und (2) Lufttransport</t>
    </r>
  </si>
  <si>
    <r>
      <rPr>
        <sz val="10"/>
        <color theme="1"/>
        <rFont val="Delivery"/>
        <family val="2"/>
      </rPr>
      <t>Wir berichten die Emissionsintensität in Gramm pro € Umsatz.</t>
    </r>
  </si>
  <si>
    <r>
      <rPr>
        <sz val="10"/>
        <color theme="1"/>
        <rFont val="Delivery"/>
        <family val="2"/>
      </rPr>
      <t>TR-AF-000.B</t>
    </r>
  </si>
  <si>
    <r>
      <rPr>
        <sz val="10"/>
        <color theme="1"/>
        <rFont val="Delivery"/>
        <family val="2"/>
      </rPr>
      <t>Anzahl Beschäftigte, Anzahl Lkw-Fahrer</t>
    </r>
  </si>
  <si>
    <r>
      <rPr>
        <sz val="10"/>
        <color theme="1"/>
        <rFont val="Delivery"/>
        <family val="2"/>
      </rPr>
      <t>Aufgrund unserer Berichtsstruktur erfassen wir unsere Beschäftigten nicht nach Tätigkeitskategorien.</t>
    </r>
  </si>
  <si>
    <r>
      <rPr>
        <sz val="10"/>
        <color theme="1"/>
        <rFont val="Delivery"/>
        <family val="2"/>
      </rPr>
      <t>TR-AF-000.C</t>
    </r>
  </si>
  <si>
    <r>
      <rPr>
        <sz val="9"/>
        <color theme="1"/>
        <rFont val="Delivery"/>
        <family val="2"/>
      </rPr>
      <t>Betriebsdaten aus operativen und Business-Intelligence-Systemen, 
Emissionsfaktoren für Luft-, See- und Straßentransporte</t>
    </r>
    <r>
      <rPr>
        <vertAlign val="superscript"/>
        <sz val="9"/>
        <color theme="1"/>
        <rFont val="Delivery"/>
        <family val="2"/>
      </rPr>
      <t>5</t>
    </r>
  </si>
  <si>
    <r>
      <rPr>
        <sz val="9"/>
        <color theme="1"/>
        <rFont val="Delivery"/>
        <family val="2"/>
      </rPr>
      <t>Die Daten werden in der Regel von den Lieferanten/Subunternehmen nicht berichtet. 
Berechnung auf der Grundlage der Kraftstoffarten</t>
    </r>
    <r>
      <rPr>
        <vertAlign val="superscript"/>
        <sz val="9"/>
        <color theme="1"/>
        <rFont val="Delivery"/>
        <family val="2"/>
      </rPr>
      <t>6</t>
    </r>
    <r>
      <rPr>
        <sz val="9"/>
        <color theme="1"/>
        <rFont val="Delivery"/>
        <family val="2"/>
      </rPr>
      <t xml:space="preserve"> und der DIN-EN-16258-Faktoren.</t>
    </r>
  </si>
  <si>
    <r>
      <rPr>
        <sz val="9"/>
        <color theme="1"/>
        <rFont val="Delivery"/>
        <family val="2"/>
      </rPr>
      <t>Produktion</t>
    </r>
  </si>
  <si>
    <r>
      <rPr>
        <sz val="9"/>
        <color theme="1"/>
        <rFont val="Delivery"/>
        <family val="2"/>
      </rPr>
      <t>Emissionen aus Pendelverkehren der Beschäftigten in Fahrzeugen, sofern nicht in Scopes 1 und 2 enthalten</t>
    </r>
  </si>
  <si>
    <r>
      <rPr>
        <sz val="8"/>
        <color theme="1"/>
        <rFont val="Delivery"/>
        <family val="2"/>
      </rPr>
      <t xml:space="preserve">2021 neu eingeführter KPI. Bonus-relevant ab GJ 2022; </t>
    </r>
    <r>
      <rPr>
        <b/>
        <sz val="8"/>
        <color theme="1"/>
        <rFont val="Delivery"/>
        <family val="2"/>
      </rPr>
      <t>Ziel 2022:</t>
    </r>
    <r>
      <rPr>
        <sz val="8"/>
        <color theme="1"/>
        <rFont val="Delivery"/>
        <family val="2"/>
      </rPr>
      <t xml:space="preserve"> 969 Kilotonnen durch Dekarbonisierungseffekte realisiert</t>
    </r>
  </si>
  <si>
    <r>
      <rPr>
        <b/>
        <sz val="8"/>
        <color theme="1"/>
        <rFont val="Delivery"/>
        <family val="2"/>
      </rPr>
      <t xml:space="preserve">Ziel 2030: </t>
    </r>
    <r>
      <rPr>
        <sz val="8"/>
        <color theme="1"/>
        <rFont val="Delivery"/>
        <family val="2"/>
      </rPr>
      <t>THG-Emissionen &lt; 29 Mio. Tonnen</t>
    </r>
  </si>
  <si>
    <r>
      <rPr>
        <b/>
        <sz val="8"/>
        <color theme="1"/>
        <rFont val="Delivery"/>
        <family val="2"/>
      </rPr>
      <t xml:space="preserve">Ziel 2030: </t>
    </r>
    <r>
      <rPr>
        <sz val="8"/>
        <color theme="1"/>
        <rFont val="Delivery"/>
        <family val="2"/>
      </rPr>
      <t xml:space="preserve">Anteil nachhaltiger Kraftstoffe im Luft-, See- und Straßentransport von über 30 % (Sopes 1 -3) </t>
    </r>
  </si>
  <si>
    <r>
      <rPr>
        <b/>
        <sz val="8"/>
        <color theme="1"/>
        <rFont val="Delivery"/>
        <family val="2"/>
      </rPr>
      <t>Ziel 2030:</t>
    </r>
    <r>
      <rPr>
        <sz val="8"/>
        <color theme="1"/>
        <rFont val="Delivery"/>
        <family val="2"/>
      </rPr>
      <t xml:space="preserve"> Anteil nachhaltiger Kraftstoffe im Luft-, See- und Straßentransport von über 30 % (Sopes 1 -3) </t>
    </r>
  </si>
  <si>
    <r>
      <rPr>
        <b/>
        <sz val="12"/>
        <color theme="0"/>
        <rFont val="Delivery"/>
        <family val="2"/>
      </rPr>
      <t>Flottendaten</t>
    </r>
  </si>
  <si>
    <r>
      <rPr>
        <sz val="10"/>
        <rFont val="Delivery"/>
        <family val="2"/>
      </rPr>
      <t>Einschließlich sechs bei eCommerce Solutions betriebenen Flugzeugen</t>
    </r>
  </si>
  <si>
    <r>
      <rPr>
        <b/>
        <sz val="10"/>
        <color theme="1"/>
        <rFont val="Delivery"/>
        <family val="2"/>
      </rPr>
      <t xml:space="preserve">Ziel 2022: </t>
    </r>
    <r>
      <rPr>
        <b/>
        <sz val="10"/>
        <color theme="1"/>
        <rFont val="Delivery"/>
        <family val="2"/>
      </rPr>
      <t xml:space="preserve">3,7; Ziel 2025: </t>
    </r>
    <r>
      <rPr>
        <b/>
        <sz val="10"/>
        <color theme="1"/>
        <rFont val="Delivery"/>
        <family val="2"/>
      </rPr>
      <t>Unfallrate (LTIFR) &lt; 3,1</t>
    </r>
  </si>
  <si>
    <r>
      <rPr>
        <sz val="9"/>
        <color theme="1"/>
        <rFont val="Delivery"/>
        <family val="2"/>
      </rPr>
      <t xml:space="preserve">n. b. = nicht berichtet. </t>
    </r>
    <r>
      <rPr>
        <vertAlign val="superscript"/>
        <sz val="9"/>
        <color theme="1"/>
        <rFont val="Delivery"/>
        <family val="2"/>
      </rPr>
      <t>1</t>
    </r>
    <r>
      <rPr>
        <sz val="9"/>
        <color theme="1"/>
        <rFont val="Delivery"/>
        <family val="2"/>
      </rPr>
      <t xml:space="preserve"> Schätzung. </t>
    </r>
    <r>
      <rPr>
        <vertAlign val="superscript"/>
        <sz val="9"/>
        <color theme="1"/>
        <rFont val="Delivery"/>
        <family val="2"/>
      </rPr>
      <t xml:space="preserve">2 </t>
    </r>
    <r>
      <rPr>
        <sz val="9"/>
        <color theme="1"/>
        <rFont val="Delivery"/>
        <family val="2"/>
      </rPr>
      <t xml:space="preserve">Beschäftigte in einem Beschäftigungsverhältnis, das auf Tarifverträgen, auf Betriebsvereinbarungen oder gesetzlichen Vorgaben beruht. </t>
    </r>
    <r>
      <rPr>
        <vertAlign val="superscript"/>
        <sz val="9"/>
        <color theme="1"/>
        <rFont val="Delivery"/>
        <family val="2"/>
      </rPr>
      <t>3</t>
    </r>
    <r>
      <rPr>
        <sz val="9"/>
        <color theme="1"/>
        <rFont val="Delivery"/>
        <family val="2"/>
      </rPr>
      <t xml:space="preserve"> Stand 2020, mit Auszubildenden. </t>
    </r>
    <r>
      <rPr>
        <vertAlign val="superscript"/>
        <sz val="9"/>
        <color theme="1"/>
        <rFont val="Delivery"/>
        <family val="2"/>
      </rPr>
      <t>4</t>
    </r>
    <r>
      <rPr>
        <sz val="9"/>
        <color theme="1"/>
        <rFont val="Delivery"/>
        <family val="2"/>
      </rPr>
      <t xml:space="preserve"> Mit Auszubildenden. </t>
    </r>
    <r>
      <rPr>
        <vertAlign val="superscript"/>
        <sz val="9"/>
        <color theme="1"/>
        <rFont val="Delivery"/>
        <family val="2"/>
      </rPr>
      <t>5</t>
    </r>
    <r>
      <rPr>
        <sz val="9"/>
        <color theme="1"/>
        <rFont val="Delivery"/>
        <family val="2"/>
      </rPr>
      <t xml:space="preserve"> Externes weisungsgebundenes Personal.  </t>
    </r>
    <r>
      <rPr>
        <vertAlign val="superscript"/>
        <sz val="9"/>
        <color theme="1"/>
        <rFont val="Delivery"/>
        <family val="2"/>
      </rPr>
      <t>6</t>
    </r>
    <r>
      <rPr>
        <sz val="9"/>
        <color theme="1"/>
        <rFont val="Delivery"/>
        <family val="2"/>
      </rPr>
      <t xml:space="preserve"> Umfasst acht Vorstandsressorts; ein weibliches Vorstandsmitglied. </t>
    </r>
    <r>
      <rPr>
        <vertAlign val="superscript"/>
        <sz val="9"/>
        <color theme="1"/>
        <rFont val="Delivery"/>
        <family val="2"/>
      </rPr>
      <t>7</t>
    </r>
    <r>
      <rPr>
        <sz val="9"/>
        <color theme="1"/>
        <rFont val="Delivery"/>
        <family val="2"/>
      </rPr>
      <t xml:space="preserve"> Umfasst 20 Mitglieder: 10 Anteilseignervertreter, 10 Arbeitnehmervertreter. </t>
    </r>
    <r>
      <rPr>
        <vertAlign val="superscript"/>
        <sz val="9"/>
        <color theme="1"/>
        <rFont val="Delivery"/>
        <family val="2"/>
      </rPr>
      <t>8</t>
    </r>
    <r>
      <rPr>
        <sz val="9"/>
        <color theme="1"/>
        <rFont val="Delivery"/>
        <family val="2"/>
      </rPr>
      <t xml:space="preserve"> Deutsche Post AG (Hauptgesellschaft in Deutschland). </t>
    </r>
    <r>
      <rPr>
        <vertAlign val="superscript"/>
        <sz val="9"/>
        <color theme="1"/>
        <rFont val="Delivery"/>
        <family val="2"/>
      </rPr>
      <t>9</t>
    </r>
    <r>
      <rPr>
        <sz val="9"/>
        <color theme="1"/>
        <rFont val="Delivery"/>
        <family val="2"/>
      </rPr>
      <t xml:space="preserve"> Gemäß § 163, Sozialgesetzbuch IX, § 163. </t>
    </r>
    <r>
      <rPr>
        <vertAlign val="superscript"/>
        <sz val="9"/>
        <color theme="1"/>
        <rFont val="Delivery"/>
        <family val="2"/>
      </rPr>
      <t xml:space="preserve">10 </t>
    </r>
    <r>
      <rPr>
        <sz val="9"/>
        <color theme="1"/>
        <rFont val="Delivery"/>
        <family val="2"/>
      </rPr>
      <t xml:space="preserve">Abdeckungsquoten Konzern: ab 2017 80 %. </t>
    </r>
    <r>
      <rPr>
        <vertAlign val="superscript"/>
        <sz val="9"/>
        <color theme="1"/>
        <rFont val="Delivery"/>
        <family val="2"/>
      </rPr>
      <t>11</t>
    </r>
    <r>
      <rPr>
        <sz val="9"/>
        <color theme="1"/>
        <rFont val="Delivery"/>
        <family val="2"/>
      </rPr>
      <t xml:space="preserve"> Inklusive mehr als 60 % externes weisungsgebundenes Personal. </t>
    </r>
    <r>
      <rPr>
        <vertAlign val="superscript"/>
        <sz val="9"/>
        <color theme="1"/>
        <rFont val="Delivery"/>
        <family val="2"/>
      </rPr>
      <t>12</t>
    </r>
    <r>
      <rPr>
        <sz val="9"/>
        <color theme="1"/>
        <rFont val="Delivery"/>
        <family val="2"/>
      </rPr>
      <t xml:space="preserve"> Eigene Beschäftigte und externes weisungsgebundenes Personal.  </t>
    </r>
    <r>
      <rPr>
        <vertAlign val="superscript"/>
        <sz val="9"/>
        <color theme="1"/>
        <rFont val="Delivery"/>
        <family val="2"/>
      </rPr>
      <t xml:space="preserve">13 </t>
    </r>
    <r>
      <rPr>
        <sz val="9"/>
        <color theme="1"/>
        <rFont val="Delivery"/>
        <family val="2"/>
      </rPr>
      <t xml:space="preserve">Basierend auf Jahresdurchschnittswerten. </t>
    </r>
    <r>
      <rPr>
        <vertAlign val="superscript"/>
        <sz val="9"/>
        <color theme="1"/>
        <rFont val="Delivery"/>
        <family val="2"/>
      </rPr>
      <t>14</t>
    </r>
    <r>
      <rPr>
        <sz val="9"/>
        <color theme="1"/>
        <rFont val="Delivery"/>
        <family val="2"/>
      </rPr>
      <t xml:space="preserve"> Annahme für Trainingstage aus Online-Trainingsstunden: 1 Trainingstag = 8 Stunden. </t>
    </r>
    <r>
      <rPr>
        <vertAlign val="superscript"/>
        <sz val="9"/>
        <color theme="1"/>
        <rFont val="Delivery"/>
        <family val="2"/>
      </rPr>
      <t>15</t>
    </r>
    <r>
      <rPr>
        <sz val="9"/>
        <color theme="1"/>
        <rFont val="Delivery"/>
        <family val="2"/>
      </rPr>
      <t xml:space="preserve"> Die Kosten wurden analog Textziffer 6, Anhang zum Konzernabschluss, ermittelt. </t>
    </r>
    <r>
      <rPr>
        <vertAlign val="superscript"/>
        <sz val="9"/>
        <color theme="1"/>
        <rFont val="Delivery"/>
        <family val="2"/>
      </rPr>
      <t xml:space="preserve">16 </t>
    </r>
    <r>
      <rPr>
        <sz val="9"/>
        <color theme="1"/>
        <rFont val="Delivery"/>
        <family val="2"/>
      </rPr>
      <t>Oberes und mittleres Management.</t>
    </r>
  </si>
  <si>
    <r>
      <rPr>
        <b/>
        <sz val="11"/>
        <color theme="1"/>
        <rFont val="Delivery"/>
        <family val="2"/>
      </rPr>
      <t xml:space="preserve"> Kommentar</t>
    </r>
  </si>
  <si>
    <r>
      <rPr>
        <sz val="11"/>
        <color theme="1"/>
        <rFont val="Delivery"/>
        <family val="2"/>
      </rPr>
      <t>Ertragsteuerzahlungen</t>
    </r>
  </si>
  <si>
    <r>
      <rPr>
        <sz val="11"/>
        <color theme="1"/>
        <rFont val="Delivery"/>
        <family val="2"/>
      </rPr>
      <t>Sonstige betriebliche Steuern</t>
    </r>
  </si>
  <si>
    <r>
      <rPr>
        <sz val="11"/>
        <color theme="1"/>
        <rFont val="Delivery"/>
        <family val="2"/>
      </rPr>
      <t>Steuern auf Kapital, Immobilien und Fahrzeuge</t>
    </r>
  </si>
  <si>
    <r>
      <rPr>
        <sz val="11"/>
        <color theme="1"/>
        <rFont val="Delivery"/>
        <family val="2"/>
      </rPr>
      <t>Sonstige Betriebssteuern</t>
    </r>
  </si>
  <si>
    <r>
      <rPr>
        <sz val="11"/>
        <color theme="1"/>
        <rFont val="Delivery"/>
        <family val="2"/>
      </rPr>
      <t>Arbeitgeberbeiträge zur Sozialversicherung</t>
    </r>
  </si>
  <si>
    <t>Konzernvorstand</t>
  </si>
  <si>
    <r>
      <rPr>
        <sz val="10"/>
        <rFont val="Delivery"/>
        <family val="2"/>
      </rPr>
      <t>Deutsche Post AG</t>
    </r>
  </si>
  <si>
    <r>
      <rPr>
        <sz val="11"/>
        <rFont val="Calibri"/>
        <family val="2"/>
        <scheme val="minor"/>
      </rPr>
      <t>Geschäftsbericht 2021, S. 14–23</t>
    </r>
  </si>
  <si>
    <t>Anteilsbesitzliste 2021</t>
  </si>
  <si>
    <t>ESG Statbook 2021, Tab Soziale Daten Konzern</t>
  </si>
  <si>
    <t xml:space="preserve">Geschäftsbericht 2021, S. 13
</t>
  </si>
  <si>
    <t xml:space="preserve">Geschäftsbericht 2021
</t>
  </si>
  <si>
    <r>
      <rPr>
        <sz val="11"/>
        <rFont val="Calibri"/>
        <family val="2"/>
        <scheme val="minor"/>
      </rPr>
      <t>Geschäftsbericht 2021, S. 48</t>
    </r>
  </si>
  <si>
    <t>Geschäftsbericht 2021, S. 13</t>
  </si>
  <si>
    <r>
      <rPr>
        <sz val="10"/>
        <rFont val="Delivery"/>
        <family val="2"/>
      </rPr>
      <t>1. Jan. bis 31. Dez. 2021</t>
    </r>
  </si>
  <si>
    <t>ESG Statbook 2021, Tab GRI Index</t>
  </si>
  <si>
    <t>ESG Statbook 2021, Tab Umweltdaten</t>
  </si>
  <si>
    <t>Geschäftsbericht 2021, S. 55</t>
  </si>
  <si>
    <t>ESG-Präsentation 2021, S. 47</t>
  </si>
  <si>
    <r>
      <rPr>
        <sz val="10"/>
        <rFont val="Delivery"/>
        <family val="2"/>
      </rPr>
      <t>Bonn</t>
    </r>
  </si>
  <si>
    <r>
      <rPr>
        <sz val="11"/>
        <rFont val="Calibri"/>
        <family val="2"/>
        <scheme val="minor"/>
      </rPr>
      <t>220 Länder und Territorien</t>
    </r>
  </si>
  <si>
    <r>
      <rPr>
        <sz val="10"/>
        <rFont val="Delivery"/>
        <family val="2"/>
      </rPr>
      <t>Börsennotierte Kapitalgesellschaft</t>
    </r>
  </si>
  <si>
    <r>
      <rPr>
        <sz val="11"/>
        <rFont val="Calibri"/>
        <family val="2"/>
        <scheme val="minor"/>
      </rPr>
      <t>220 Länder und Territorien; Sektoren: Retail, Consumer, Auto-Mobility, Technologie, Life Science &amp; Healthcare, Engineering &amp; Manufacturing, weitere</t>
    </r>
  </si>
  <si>
    <t>Geschäftsbericht 2021, S. 29-38</t>
  </si>
  <si>
    <t>Konzernabschluss 2021, S. 82 ff.</t>
  </si>
  <si>
    <t>Geschäftsbericht 2021, S. 53 ff.</t>
  </si>
  <si>
    <t xml:space="preserve">Geschäftsbericht 2021, S. 14
</t>
  </si>
  <si>
    <t>Geschäftsbericht 2021, S. 67 ff.</t>
  </si>
  <si>
    <t>Geschäftsbericht 2021, S. 48 ff.</t>
  </si>
  <si>
    <t>ESG-Präsentation 2021, Strategiekapitel</t>
  </si>
  <si>
    <t>ESG-Präsentation 2021, S. 63, 81 ff.</t>
  </si>
  <si>
    <t>ESG-Präsentation 2021, S. 14</t>
  </si>
  <si>
    <t>ESG-Präsentation 2021, S. 37</t>
  </si>
  <si>
    <t>ESG-Präsentation 2021, S. 14</t>
  </si>
  <si>
    <t>ESG-Präsentation 2021, S. 13</t>
  </si>
  <si>
    <t>ESG-Präsentation 2021, S. 13</t>
  </si>
  <si>
    <t>Geschäftsbericht 2021, S. 57–58</t>
  </si>
  <si>
    <t>Geschäftsbericht 2021, S. 57–58
ESG-Präsentation 2021, S. 68–69</t>
  </si>
  <si>
    <t>Geschäftsbericht 2021, S. 58
ESG-Präsentation 2021, S. 68–69</t>
  </si>
  <si>
    <t>Geschäftsbericht 2021, S. 58
ESG-Präsentation 2021, S. 74–76</t>
  </si>
  <si>
    <t>ESG-Präsentation 2021, S. 46-49</t>
  </si>
  <si>
    <t>ESG-Präsentation 2021, S. 46-50</t>
  </si>
  <si>
    <r>
      <rPr>
        <sz val="10"/>
        <rFont val="Delivery"/>
        <family val="2"/>
      </rPr>
      <t>Wir analysieren und dokumentieren sorgfältig und eingehend die Ursache jedes Unfalls, um eine Wiederholung solcher Vorfälle zu verhindern. Unsere Erkenntnisse werden anschließend genutzt, um Abhilfemaßnahmen zu konzipieren und umzusetzen.</t>
    </r>
  </si>
  <si>
    <r>
      <rPr>
        <sz val="10"/>
        <rFont val="Delivery"/>
        <family val="2"/>
      </rPr>
      <t>Unser KPI ist die LTIFR pro 200.000 Arbeitsstunden. Wir berichten dies entsprechend unseren Berichtsstrukturen nach Divisionen und Regionen. Den Großteil der temporären externen Arbeitskräfte beschäftigen wir in unserer Division Supply Chain. Deren berichtete LTIFR-Daten schließen die temporären externen Arbeitskräfte ein, werden aber nicht separat ausgewiesen.</t>
    </r>
  </si>
  <si>
    <t xml:space="preserve">Geschäftsbericht 2021, S. 58
ESG-Präsentation 2021, S. 71, 72 </t>
  </si>
  <si>
    <r>
      <rPr>
        <sz val="10"/>
        <rFont val="Delivery"/>
        <family val="2"/>
      </rPr>
      <t xml:space="preserve">Ausschließlich qualitative Informationen. </t>
    </r>
  </si>
  <si>
    <t>ESG-Präsentation 2021, S. 74, 75</t>
  </si>
  <si>
    <r>
      <rPr>
        <sz val="10"/>
        <color theme="1"/>
        <rFont val="Delivery"/>
        <family val="2"/>
      </rPr>
      <t>Geschäftsbericht 2021, S. 59</t>
    </r>
  </si>
  <si>
    <t>Geschäftsbericht 2021, S. 16, 18, 20, 21, 23</t>
  </si>
  <si>
    <r>
      <rPr>
        <sz val="10"/>
        <rFont val="Delivery"/>
        <family val="2"/>
      </rPr>
      <t>103-1 Erläuterung des wesentlichen Themas und seiner Abgrenzung
103-2 Der Managementansatz und seine Bestandteile
103-3 Beurteilung des Managementansatzes</t>
    </r>
  </si>
  <si>
    <r>
      <rPr>
        <b/>
        <sz val="10"/>
        <rFont val="Delivery"/>
        <family val="2"/>
      </rPr>
      <t>GRI 405-1</t>
    </r>
  </si>
  <si>
    <r>
      <rPr>
        <sz val="10"/>
        <rFont val="Delivery"/>
        <family val="2"/>
      </rPr>
      <t>Diversität von Kontrollorganen und unter Angestellten</t>
    </r>
  </si>
  <si>
    <t>ESG Statbook 2021</t>
  </si>
  <si>
    <r>
      <rPr>
        <sz val="10"/>
        <color theme="1"/>
        <rFont val="Delivery"/>
        <family val="2"/>
      </rPr>
      <t>Sollten wir zur Zahlung entsprechender Strafen verpflichtet worden sein, würden diese in Textziffer 45 des Konzernabschlusses des Geschäftsberichts 2021 (Rechtsverfahren) ausgewiesen.</t>
    </r>
  </si>
  <si>
    <t>ESG Statbook, Tab Soziale Daten</t>
  </si>
  <si>
    <r>
      <rPr>
        <sz val="10"/>
        <color theme="1"/>
        <rFont val="Delivery"/>
        <family val="2"/>
      </rPr>
      <t>Unsere Strategie und Ziele decken die Scopes 1–3 ab, da der Großteil unserer THG-Emissionen durch unsere Lieferanten verursacht wird.</t>
    </r>
  </si>
  <si>
    <r>
      <rPr>
        <sz val="10"/>
        <color theme="1"/>
        <rFont val="Delivery"/>
        <family val="2"/>
      </rPr>
      <t>Für jedes identifizierte Risiko wird mindestens eine verantwortliche Person benannt, die es bewertet, überwacht, mögliche Vorgehensweisen benennt, um es zu steuern, und darüber berichtet. Dies gilt ebenso für die Chancen. In Ergänzung zum quartalsweisen Prozess führen wir einmal jährlich je Division einen Risikoworkshop mit dem jeweiligen Bereichsvorstand durch. Im Rahmen dieser Workshops werden insbesondere Chancen und Risiken diskutiert, die für die gesamte Division von Bedeutung sind. Dabei neu identifizierte Chancen und Risiken werden anschließend in den quartalsweisen Prozess integriert.</t>
    </r>
  </si>
  <si>
    <r>
      <rPr>
        <sz val="10"/>
        <color theme="1"/>
        <rFont val="Delivery"/>
        <family val="2"/>
      </rPr>
      <t xml:space="preserve">3 Energie- und Kraftstoffvorketten </t>
    </r>
  </si>
  <si>
    <r>
      <rPr>
        <sz val="8"/>
        <color theme="1"/>
        <rFont val="Delivery"/>
        <family val="2"/>
      </rPr>
      <t>Nähere Erläuterung siehe nachfolgende Tabelle</t>
    </r>
  </si>
  <si>
    <r>
      <rPr>
        <b/>
        <sz val="10"/>
        <color theme="1"/>
        <rFont val="Delivery"/>
        <family val="2"/>
      </rPr>
      <t xml:space="preserve">Weitere Scope 3 Emissionen nach Kategorien (nicht logistikbezogen) </t>
    </r>
  </si>
  <si>
    <r>
      <rPr>
        <b/>
        <sz val="10"/>
        <color theme="1"/>
        <rFont val="Delivery"/>
        <family val="2"/>
      </rPr>
      <t>Ziele bis 2025:</t>
    </r>
    <r>
      <rPr>
        <sz val="10"/>
        <color theme="1"/>
        <rFont val="Delivery"/>
        <family val="2"/>
      </rPr>
      <t xml:space="preserve"> Konzernweit über 80 %</t>
    </r>
  </si>
  <si>
    <r>
      <rPr>
        <sz val="10"/>
        <color theme="1"/>
        <rFont val="Delivery"/>
        <family val="2"/>
      </rPr>
      <t>2020 eingeführte Kennzahl für gesellschaftlichen Beitrag</t>
    </r>
  </si>
  <si>
    <r>
      <rPr>
        <b/>
        <sz val="10"/>
        <color theme="0"/>
        <rFont val="Delivery"/>
        <family val="2"/>
      </rPr>
      <t xml:space="preserve">WEITERE DATEN </t>
    </r>
  </si>
  <si>
    <r>
      <rPr>
        <b/>
        <sz val="10"/>
        <color theme="0"/>
        <rFont val="Delivery"/>
        <family val="2"/>
      </rPr>
      <t>WEITERE DATEN</t>
    </r>
  </si>
  <si>
    <r>
      <rPr>
        <b/>
        <sz val="12"/>
        <rFont val="Delivery"/>
        <family val="2"/>
      </rPr>
      <t>FINANZKENNZAHLEN HR</t>
    </r>
  </si>
  <si>
    <r>
      <rPr>
        <b/>
        <sz val="10"/>
        <color theme="1"/>
        <rFont val="Delivery"/>
        <family val="2"/>
      </rPr>
      <t>Weitere Daten</t>
    </r>
  </si>
  <si>
    <r>
      <rPr>
        <b/>
        <sz val="11"/>
        <rFont val="Delivery"/>
        <family val="2"/>
      </rPr>
      <t xml:space="preserve">Weitere Themen </t>
    </r>
  </si>
  <si>
    <r>
      <rPr>
        <sz val="11"/>
        <color theme="1"/>
        <rFont val="Delivery"/>
        <family val="2"/>
      </rPr>
      <t>Zieldefinition in der Entwicklung</t>
    </r>
  </si>
  <si>
    <r>
      <rPr>
        <sz val="10"/>
        <color theme="1"/>
        <rFont val="Delivery"/>
        <family val="2"/>
      </rPr>
      <t>Szenarioanalyse und -ergebnisse siehe S. 65–67</t>
    </r>
  </si>
  <si>
    <r>
      <rPr>
        <sz val="10"/>
        <color theme="1"/>
        <rFont val="Delivery"/>
        <family val="2"/>
      </rPr>
      <t>S. 51</t>
    </r>
  </si>
  <si>
    <r>
      <rPr>
        <sz val="10"/>
        <color theme="1"/>
        <rFont val="Delivery"/>
        <family val="2"/>
      </rPr>
      <t>Bis 2050 wollen wir die THG-Emissionen auf netto null reduzieren. Das heißt, wir verringern unsere THG-Emissionen (Scopes 1, 2 und 3) durch aktive Reduktionsmaßnahmen auf ein unvermeidbares Minimum, welches vollständig durch anerkannte Gegenmaßnahmen (ohne Offsetting) kompensiert werden soll. Bis zum Jahr 2030 haben wir uns neue, ambitionierte Ziele gesetzt, die unverändert auch die Transportleistungen unserer Subunternehmer (Scope 3) umfassen.
Ein wesentlicher Baustein unserer ESG-Roadmap ist ein Bündel von Maßnahmen in Höhe von bis zu 7 Mrd. € für nachhaltige Technologien und Kraftstoffe bis 2030. Unser Fokus liegt darin vor allem auf den emissions- und verbrauchsstärksten Transportmodi, also in der Luftfracht und im Straßentransport, und dem weiteren Ausbau der Elektrifizierung der Straßenflotte in der Abholung und Zustellung. Außerdem wollen wir die Dekarbonisierung der eingekauften Seefrachtkapazitäten vorantreiben. Zudem werden wir in Technologien investieren, um neue eigene Gebäude klimaneutral zu gestalten.</t>
    </r>
  </si>
  <si>
    <r>
      <rPr>
        <b/>
        <sz val="10"/>
        <color theme="1"/>
        <rFont val="Delivery"/>
        <family val="2"/>
      </rPr>
      <t>Fokus</t>
    </r>
  </si>
  <si>
    <r>
      <rPr>
        <sz val="10"/>
        <rFont val="Delivery"/>
        <family val="2"/>
      </rPr>
      <t>Geschlecht, Altersstruktur der Beschäftigten</t>
    </r>
  </si>
  <si>
    <r>
      <rPr>
        <sz val="10"/>
        <rFont val="Delivery"/>
        <family val="2"/>
      </rPr>
      <t>Diversität in Führungs- und Aufsichtsgremien</t>
    </r>
  </si>
  <si>
    <r>
      <rPr>
        <sz val="10"/>
        <rFont val="Delivery"/>
        <family val="2"/>
      </rPr>
      <t>Geschäftsbericht 2021, S. 79</t>
    </r>
  </si>
  <si>
    <r>
      <rPr>
        <sz val="10"/>
        <rFont val="Delivery"/>
        <family val="2"/>
      </rPr>
      <t>Derzeitige Mitglieder, Alter, Aufgaben</t>
    </r>
  </si>
  <si>
    <r>
      <rPr>
        <sz val="10"/>
        <rFont val="Delivery"/>
        <family val="2"/>
      </rPr>
      <t>Derzeitige Mitglieder, Lebensläufe</t>
    </r>
  </si>
  <si>
    <r>
      <rPr>
        <sz val="10"/>
        <rFont val="Delivery"/>
        <family val="2"/>
      </rPr>
      <t>ESG-Präsentation 2021, S. 82, 83</t>
    </r>
  </si>
  <si>
    <r>
      <rPr>
        <sz val="10"/>
        <rFont val="Delivery"/>
        <family val="2"/>
      </rPr>
      <t>Geschäftsbericht 2021, S. 54-55 (Belegschaft)
Geschäftsbericht 2021, S. 79 (Gremien)</t>
    </r>
  </si>
  <si>
    <t>Konzernabschluss 2021, TZ 2, Geschäftsbericht S. 87 ff.</t>
  </si>
  <si>
    <r>
      <rPr>
        <sz val="10"/>
        <rFont val="Delivery"/>
        <family val="2"/>
      </rPr>
      <t>Erläuterung des wesentlichen Themas und seiner Abgrenzung; 
Der Managementansatz und seine Bestandteile;
Beurteilung des Managementansatzes</t>
    </r>
  </si>
  <si>
    <t>Geschäftsbericht 2021, S. 9, 48–49, 51–53
ESG-Präsentation 2021, S. 14–16, 20, 33
ESG Statbook 2021, Tab Umweltdaten</t>
  </si>
  <si>
    <t>Geschäftsbericht 2021, S. 51
ESG-Präsentation 2021, S. 21
ESG Statbook 2021, Tab Umweltdaten</t>
  </si>
  <si>
    <t>ESG-Präsentation 2021, S. 21
ESG Statbook 2021, Tab Umweltdaten</t>
  </si>
  <si>
    <t>Geschäftsbericht 2021, S. 58
ESG-Präsentation 2021, S. 74–76</t>
  </si>
  <si>
    <r>
      <rPr>
        <sz val="10"/>
        <rFont val="Delivery"/>
        <family val="2"/>
      </rPr>
      <t>Erläuterung des wesentlichen Themas und seiner Abgrenzung
Der Managementansatz und seine Bestandteile
Beurteilung des Managementansatzes</t>
    </r>
  </si>
  <si>
    <t>Geschäftsbericht 2021, S. 55–56
ESG-Präsentation 2021, S. 46-50</t>
  </si>
  <si>
    <t>Geschäftsbericht 2021, S. 55–56
ESG Statbook 2021, Tab Soziale Daten</t>
  </si>
  <si>
    <t xml:space="preserve">Geschäftsbericht 2021, S. 59
Nicht berichtet
</t>
  </si>
  <si>
    <t>Geschäftsbericht 2021, S. 56, 58
ESG-Präsentation 2021, S. 74, 75</t>
  </si>
  <si>
    <r>
      <rPr>
        <b/>
        <sz val="10"/>
        <rFont val="Delivery"/>
        <family val="2"/>
      </rPr>
      <t xml:space="preserve">GRI 412: </t>
    </r>
    <r>
      <rPr>
        <b/>
        <sz val="10"/>
        <rFont val="Delivery"/>
        <family val="2"/>
      </rPr>
      <t xml:space="preserve">Prüfung auf Einhaltung der Menschenrechte </t>
    </r>
  </si>
  <si>
    <t>Geschäftsbericht 2021, S. 58–59
ESG-Präsentation 2021, S. 71-73</t>
  </si>
  <si>
    <r>
      <rPr>
        <sz val="10"/>
        <color theme="1"/>
        <rFont val="Delivery"/>
        <family val="2"/>
      </rPr>
      <t>Operativ: Risiko operativer Restriktionen aufgrund des Klimawandels (mittel), Restriktionen von THG-Emissionen
Markt- und kundenspezifisch: Verfügbarkeit von nachhaltigen Flugkraftstoffen (Sustainable Aviation Fuels, SAF) (mittel)
Regulierung:  CO</t>
    </r>
    <r>
      <rPr>
        <vertAlign val="subscript"/>
        <sz val="10"/>
        <color theme="1"/>
        <rFont val="Delivery"/>
        <family val="2"/>
      </rPr>
      <t>2</t>
    </r>
    <r>
      <rPr>
        <sz val="10"/>
        <color theme="1"/>
        <rFont val="Delivery"/>
        <family val="2"/>
      </rPr>
      <t>-Bepreisung (mittel)</t>
    </r>
  </si>
  <si>
    <r>
      <rPr>
        <sz val="10"/>
        <color theme="1"/>
        <rFont val="Delivery"/>
        <family val="2"/>
      </rPr>
      <t>Der Vorstand ist das zentrale Entscheidungsgremium auch für die Ausrichtung in der Nachhaltigkeit, während die Divisionen 
für die Umsetzung verantwortlich sind. Das Chancen- und Risikomanagement erfolgt im Konzerncontrolling und schließt auch nachhaltigkeitsbezogene Chancen und Risiken ein. Erstmals haben wir die Chancen und Risiken aus dem Klimawandel anhand einer Szenario-Analyse nach den Anforderungen der Task Force on Climate-related Financial Disclosures (TCFD) bewertet.</t>
    </r>
  </si>
  <si>
    <r>
      <rPr>
        <sz val="10"/>
        <color theme="1"/>
        <rFont val="Delivery"/>
        <family val="2"/>
      </rPr>
      <t>Maßnahmen im Bereich Klimaschutz werden über das Operations Board gesteuert. Die wesentliche Auswirkung unserer Geschäftstätigkeit auf das Klima und die Umwelt besteht im Ausstoß von Treibhausgasen (THG). 
Bis 2050 wollen wir die THG-Emissionen auf netto null reduzieren. Das heißt, wir verringern unsere THG-Emissionen (Scopes 1, 2 und 3) durch aktive Reduktionsmaßnahmen auf ein unvermeidbares Minimum, welches vollständig durch anerkannte Gegenmaßnahmen (ohne Offsetting) kompensiert werden soll. Bis zum Jahr 2030 haben wir uns neue, ambitionierte Ziele gesetzt, die unverändert auch die Transportleistungen unserer Subunternehmer (Scope 3) umfassen. Besonders bedeutend für die Erreichung dieser Ziele bis 2030 ist ein Bündel von Maßnahmen in Höhe von bis zu 7 Mrd. €, um die Nutzung nachhaltiger Technologien und Kraftstoffe in unseren Flotten und Gebäuden auszubauen.</t>
    </r>
  </si>
  <si>
    <r>
      <rPr>
        <b/>
        <sz val="10"/>
        <color rgb="FF000000"/>
        <rFont val="Delivery"/>
        <family val="2"/>
      </rPr>
      <t xml:space="preserve">Weitere Scope 3 Emissionen nach Kategorien </t>
    </r>
  </si>
  <si>
    <r>
      <rPr>
        <b/>
        <sz val="10"/>
        <color theme="1"/>
        <rFont val="Delivery"/>
        <family val="2"/>
      </rPr>
      <t>Logistikbezogen</t>
    </r>
  </si>
  <si>
    <r>
      <rPr>
        <b/>
        <sz val="10"/>
        <color theme="1"/>
        <rFont val="Delivery"/>
        <family val="2"/>
      </rPr>
      <t>Nicht logistikbezogen</t>
    </r>
  </si>
  <si>
    <r>
      <rPr>
        <vertAlign val="superscript"/>
        <sz val="9"/>
        <color theme="1"/>
        <rFont val="Delivery"/>
        <family val="2"/>
      </rPr>
      <t>1</t>
    </r>
    <r>
      <rPr>
        <sz val="9"/>
        <color theme="1"/>
        <rFont val="Delivery"/>
        <family val="2"/>
      </rPr>
      <t xml:space="preserve"> Angepasst gem. Textziffer 9 Konzernanhang, Geschäftsbericht 2020 und 2019. </t>
    </r>
    <r>
      <rPr>
        <vertAlign val="superscript"/>
        <sz val="9"/>
        <color theme="1"/>
        <rFont val="Delivery"/>
        <family val="2"/>
      </rPr>
      <t>2</t>
    </r>
    <r>
      <rPr>
        <sz val="9"/>
        <color theme="1"/>
        <rFont val="Delivery"/>
        <family val="2"/>
      </rPr>
      <t xml:space="preserve"> Personalaufwand/Umsatz. </t>
    </r>
    <r>
      <rPr>
        <vertAlign val="superscript"/>
        <sz val="9"/>
        <color theme="1"/>
        <rFont val="Delivery"/>
        <family val="2"/>
      </rPr>
      <t>3</t>
    </r>
    <r>
      <rPr>
        <sz val="9"/>
        <color theme="1"/>
        <rFont val="Delivery"/>
        <family val="2"/>
      </rPr>
      <t xml:space="preserve"> Personalaufwand (Textziffer 14, Anhang zum Konzernabschluss 2021) + Leistungen für Fremdarbeitskräfte und Service ohne Subunternehmer (Textziffer 13, Anhang zum Konzernabschluss 2021), Anhang zum Konzernabschluss, Geschäftsbericht 2020. </t>
    </r>
    <r>
      <rPr>
        <vertAlign val="superscript"/>
        <sz val="9"/>
        <color theme="1"/>
        <rFont val="Delivery"/>
        <family val="2"/>
      </rPr>
      <t>4</t>
    </r>
    <r>
      <rPr>
        <sz val="9"/>
        <color theme="1"/>
        <rFont val="Delivery"/>
        <family val="2"/>
      </rPr>
      <t xml:space="preserve"> HCROI = (EBIT + Personalaufwand) ÷ Personalaufwand.</t>
    </r>
  </si>
  <si>
    <r>
      <rPr>
        <b/>
        <sz val="10"/>
        <color theme="1"/>
        <rFont val="Delivery"/>
        <family val="2"/>
      </rPr>
      <t>Angaben</t>
    </r>
  </si>
  <si>
    <r>
      <rPr>
        <sz val="10"/>
        <color theme="1"/>
        <rFont val="Delivery"/>
        <family val="2"/>
      </rPr>
      <t>Definition des Unternehmenszwecks</t>
    </r>
  </si>
  <si>
    <r>
      <rPr>
        <sz val="10"/>
        <color theme="1"/>
        <rFont val="Delivery"/>
        <family val="2"/>
      </rPr>
      <t>Geschäftsbericht 2021, S. 24–25, 48</t>
    </r>
  </si>
  <si>
    <r>
      <rPr>
        <sz val="10"/>
        <color theme="1"/>
        <rFont val="Delivery"/>
        <family val="2"/>
      </rPr>
      <t>Zusammensetzung der Führungsgremien</t>
    </r>
  </si>
  <si>
    <r>
      <rPr>
        <sz val="10"/>
        <color theme="1"/>
        <rFont val="Delivery"/>
        <family val="2"/>
      </rPr>
      <t>ESG Präsentation 2021, S. 14, 63, 81–84</t>
    </r>
  </si>
  <si>
    <r>
      <rPr>
        <sz val="10"/>
        <color theme="1"/>
        <rFont val="Delivery"/>
        <family val="2"/>
      </rPr>
      <t>Wir sind Mitglied der PACI des Weltwirtschaftsforums, um das allgemeine Arbeitsumfeld und die Unternehmenskultur zu verbessern, um so gegen Korruption anzugehen.</t>
    </r>
  </si>
  <si>
    <r>
      <rPr>
        <sz val="10"/>
        <color theme="1"/>
        <rFont val="Delivery"/>
        <family val="2"/>
      </rPr>
      <t>2. Erörterung von Initiativen und Einbindung von Stakeholdern zur Verbesserung des allgemeinen Arbeitsumfelds und der Unternehmenskultur, um gegen Korruption anzugehen</t>
    </r>
  </si>
  <si>
    <r>
      <rPr>
        <sz val="10"/>
        <color theme="1"/>
        <rFont val="Delivery"/>
        <family val="2"/>
      </rPr>
      <t xml:space="preserve">Antikorruption 
</t>
    </r>
  </si>
  <si>
    <r>
      <rPr>
        <sz val="10"/>
        <color theme="1"/>
        <rFont val="Delivery"/>
        <family val="2"/>
      </rPr>
      <t>Geschäftsbericht 2021, S. 126, TZ 16 Sonstige betriebliche Aufwendungen</t>
    </r>
  </si>
  <si>
    <r>
      <rPr>
        <sz val="10"/>
        <color theme="1"/>
        <rFont val="Delivery"/>
        <family val="2"/>
      </rPr>
      <t xml:space="preserve">Wir berichten diese Angaben nicht im Detail extern, legen aber unsere Kosten für externe Beratung offen. </t>
    </r>
  </si>
  <si>
    <r>
      <rPr>
        <sz val="10"/>
        <color theme="1"/>
        <rFont val="Delivery"/>
        <family val="2"/>
      </rPr>
      <t>Überwachung von Risiken und Chancen</t>
    </r>
  </si>
  <si>
    <r>
      <rPr>
        <sz val="10"/>
        <color theme="1"/>
        <rFont val="Delivery"/>
        <family val="2"/>
      </rPr>
      <t>Klimawandel</t>
    </r>
  </si>
  <si>
    <r>
      <rPr>
        <sz val="10"/>
        <color theme="1"/>
        <rFont val="Delivery"/>
        <family val="2"/>
      </rPr>
      <t>Integration von Risiken und Chancen im Geschäftsprozess</t>
    </r>
  </si>
  <si>
    <r>
      <rPr>
        <sz val="10"/>
        <color theme="1"/>
        <rFont val="Delivery"/>
        <family val="2"/>
      </rPr>
      <t>Geschäftsbericht 2021, S. 63 ff.
Geschäftsbericht 2021, S. 49 (TCFD)
ESG-Präsentation 2021, S. 65-67 (Szenarioanalyse gemäß TCFD)</t>
    </r>
  </si>
  <si>
    <r>
      <rPr>
        <b/>
        <sz val="10"/>
        <color theme="0"/>
        <rFont val="Delivery"/>
        <family val="2"/>
      </rPr>
      <t>Planet</t>
    </r>
  </si>
  <si>
    <r>
      <rPr>
        <sz val="10"/>
        <color theme="1"/>
        <rFont val="Delivery"/>
        <family val="2"/>
      </rPr>
      <t>Geschäftsbericht 2021, S. 51
ESG-Präsentation 2021, S. 21-22
ESG Statbook 2021, Tab Umweltdaten</t>
    </r>
  </si>
  <si>
    <r>
      <rPr>
        <sz val="10"/>
        <color theme="1"/>
        <rFont val="Delivery"/>
        <family val="2"/>
      </rPr>
      <t>TCFD-Umsetzung</t>
    </r>
  </si>
  <si>
    <r>
      <rPr>
        <sz val="10"/>
        <color theme="1"/>
        <rFont val="Delivery"/>
        <family val="2"/>
      </rPr>
      <t>Geschäftsbericht 2021, S. 49, 63 ff. 
ESG-Präsentation 2021, S. 65-67 (Szenarioanalyse gemäß TCFD)</t>
    </r>
  </si>
  <si>
    <r>
      <rPr>
        <sz val="10"/>
        <color theme="1"/>
        <rFont val="Delivery"/>
        <family val="2"/>
      </rPr>
      <t>Naturverlust</t>
    </r>
  </si>
  <si>
    <r>
      <rPr>
        <sz val="10"/>
        <color theme="1"/>
        <rFont val="Delivery"/>
        <family val="2"/>
      </rPr>
      <t>Landnutzung und ökologische Empfindlichkeit</t>
    </r>
  </si>
  <si>
    <r>
      <rPr>
        <sz val="10"/>
        <color theme="1"/>
        <rFont val="Delivery"/>
        <family val="2"/>
      </rPr>
      <t>ESG-Präsentation 2021, S. 33</t>
    </r>
  </si>
  <si>
    <r>
      <rPr>
        <sz val="10"/>
        <color theme="1"/>
        <rFont val="Delivery"/>
        <family val="2"/>
      </rPr>
      <t>Verfügbarkeit von Süßwasser</t>
    </r>
  </si>
  <si>
    <r>
      <rPr>
        <sz val="10"/>
        <color theme="1"/>
        <rFont val="Delivery"/>
        <family val="2"/>
      </rPr>
      <t>Wasserverbrauch und -entnahme in wasserarmen Gebieten</t>
    </r>
  </si>
  <si>
    <r>
      <rPr>
        <sz val="10"/>
        <color theme="1"/>
        <rFont val="Delivery"/>
        <family val="2"/>
      </rPr>
      <t>ESG-Präsentation 2021, S. 33
ESG Statbook 2021, Tab Umweltdaten</t>
    </r>
  </si>
  <si>
    <r>
      <rPr>
        <b/>
        <sz val="10"/>
        <color theme="0"/>
        <rFont val="Delivery"/>
        <family val="2"/>
      </rPr>
      <t>Belegschaft</t>
    </r>
  </si>
  <si>
    <r>
      <rPr>
        <sz val="10"/>
        <color theme="1"/>
        <rFont val="Delivery"/>
        <family val="2"/>
      </rPr>
      <t>Vielfalt &amp; Inklusion (%)</t>
    </r>
  </si>
  <si>
    <r>
      <rPr>
        <sz val="10"/>
        <color theme="1"/>
        <rFont val="Delivery"/>
        <family val="2"/>
      </rPr>
      <t>Lohngleichheit (%)</t>
    </r>
  </si>
  <si>
    <r>
      <rPr>
        <sz val="10"/>
        <color theme="1"/>
        <rFont val="Delivery"/>
        <family val="2"/>
      </rPr>
      <t>Lohnniveau (%)</t>
    </r>
  </si>
  <si>
    <r>
      <rPr>
        <sz val="10"/>
        <color theme="1"/>
        <rFont val="Delivery"/>
        <family val="2"/>
      </rPr>
      <t>Risiko von Kinder-, Zwangs- oder Pflichtarbeit</t>
    </r>
  </si>
  <si>
    <r>
      <rPr>
        <sz val="10"/>
        <color theme="1"/>
        <rFont val="Delivery"/>
        <family val="2"/>
      </rPr>
      <t>ESG Statbook 2021, Tab Soziale Daten Konzern</t>
    </r>
  </si>
  <si>
    <r>
      <rPr>
        <sz val="10"/>
        <color theme="1"/>
        <rFont val="Delivery"/>
        <family val="2"/>
      </rPr>
      <t>Geschäftsbericht 2021, S. 53</t>
    </r>
  </si>
  <si>
    <r>
      <rPr>
        <sz val="10"/>
        <color theme="1"/>
        <rFont val="Delivery"/>
        <family val="2"/>
      </rPr>
      <t xml:space="preserve">Unser leistungsbasiertes und marktübliches Vergütungssystem fördert die Loyalität und Motivation der Beschäftigten. Die Vergütung umfasst das Grundgehalt und die vereinbarten variablen Vergütungselemente wie Bonuszahlungen. In vielen Ländern erweitern wir das Angebot um leistungs- und beitragsorientierte betriebliche Altersversorgungssysteme. </t>
    </r>
  </si>
  <si>
    <r>
      <rPr>
        <sz val="10"/>
        <color theme="1"/>
        <rFont val="Delivery"/>
        <family val="2"/>
      </rPr>
      <t>Geschäftsbericht 2021, S. 58-59
ESG-Präsentation 2021, S. 71-76</t>
    </r>
  </si>
  <si>
    <r>
      <rPr>
        <sz val="10"/>
        <color theme="1"/>
        <rFont val="Delivery"/>
        <family val="2"/>
      </rPr>
      <t>Bei unseren Vor-Ort-Prüfungen handelt es sich um Risikobewertungen.</t>
    </r>
  </si>
  <si>
    <r>
      <rPr>
        <sz val="10"/>
        <color theme="1"/>
        <rFont val="Delivery"/>
        <family val="2"/>
      </rPr>
      <t>Gesundheit und Wohlbefinden</t>
    </r>
  </si>
  <si>
    <r>
      <rPr>
        <sz val="10"/>
        <color theme="1"/>
        <rFont val="Delivery"/>
        <family val="2"/>
      </rPr>
      <t>Kompetenzen für die Zukunft</t>
    </r>
  </si>
  <si>
    <r>
      <rPr>
        <b/>
        <sz val="10"/>
        <color theme="0"/>
        <rFont val="Delivery"/>
        <family val="2"/>
      </rPr>
      <t>Wohlstand</t>
    </r>
  </si>
  <si>
    <r>
      <rPr>
        <sz val="10"/>
        <color theme="1"/>
        <rFont val="Delivery"/>
        <family val="2"/>
      </rPr>
      <t>Beschäftigung und Wertschöpfung</t>
    </r>
  </si>
  <si>
    <r>
      <rPr>
        <sz val="10"/>
        <color theme="1"/>
        <rFont val="Delivery"/>
        <family val="2"/>
      </rPr>
      <t>Arbeitssicherheit und Gesundheitsschutz (%)</t>
    </r>
  </si>
  <si>
    <r>
      <rPr>
        <sz val="10"/>
        <color theme="1"/>
        <rFont val="Delivery"/>
        <family val="2"/>
      </rPr>
      <t>Geschäftsbericht 2021, S. 55–56
ESG-Präsentation 2021, S. 46-50</t>
    </r>
  </si>
  <si>
    <r>
      <rPr>
        <sz val="10"/>
        <color theme="1"/>
        <rFont val="Delivery"/>
        <family val="2"/>
      </rPr>
      <t>Durchgeführte Schulungen</t>
    </r>
  </si>
  <si>
    <r>
      <rPr>
        <sz val="10"/>
        <color theme="1"/>
        <rFont val="Delivery"/>
        <family val="2"/>
      </rPr>
      <t>ESG-Präsentation 2021, S. 41
ESG Statbook 2021, Tab Soziale Daten Konzern</t>
    </r>
  </si>
  <si>
    <r>
      <rPr>
        <sz val="10"/>
        <color theme="1"/>
        <rFont val="Delivery"/>
        <family val="2"/>
      </rPr>
      <t>Absolute Anzahl und Anteil der Beschäftigung</t>
    </r>
  </si>
  <si>
    <r>
      <rPr>
        <sz val="10"/>
        <color theme="1"/>
        <rFont val="Delivery"/>
        <family val="2"/>
      </rPr>
      <t>Geschäftsbericht 2021, S. 54
ESG Statbook 2021, Tab Soziale Daten Konzern</t>
    </r>
  </si>
  <si>
    <r>
      <rPr>
        <sz val="10"/>
        <color theme="1"/>
        <rFont val="Delivery"/>
        <family val="2"/>
      </rPr>
      <t>Wir berichten über die absoluten Veränderungen in unserer Belegschaft und geben einen transparenten Überblick, aufgeschlüsselt nach Divisionen und Regionen.</t>
    </r>
  </si>
  <si>
    <r>
      <rPr>
        <sz val="10"/>
        <color theme="1"/>
        <rFont val="Delivery"/>
        <family val="2"/>
      </rPr>
      <t>Wirtschaftlicher Beitrag</t>
    </r>
  </si>
  <si>
    <r>
      <rPr>
        <sz val="10"/>
        <color theme="1"/>
        <rFont val="Delivery"/>
        <family val="2"/>
      </rPr>
      <t>Geschäftsbericht 2021, S. 28-47</t>
    </r>
  </si>
  <si>
    <r>
      <rPr>
        <sz val="10"/>
        <color theme="1"/>
        <rFont val="Delivery"/>
        <family val="2"/>
      </rPr>
      <t>Finanzieller Investitionsbeitrag</t>
    </r>
  </si>
  <si>
    <r>
      <rPr>
        <sz val="10"/>
        <color theme="1"/>
        <rFont val="Delivery"/>
        <family val="2"/>
      </rPr>
      <t>Geschäftsbericht 2021, S. 41-42 (CapEx), 43–47 (Aktienrückkauf)</t>
    </r>
  </si>
  <si>
    <r>
      <rPr>
        <sz val="10"/>
        <color theme="1"/>
        <rFont val="Delivery"/>
        <family val="2"/>
      </rPr>
      <t>Gesamtausgaben für F&amp;E</t>
    </r>
  </si>
  <si>
    <r>
      <rPr>
        <sz val="10"/>
        <color theme="1"/>
        <rFont val="Delivery"/>
        <family val="2"/>
      </rPr>
      <t>Geschäftsbericht 2021, S. 25</t>
    </r>
  </si>
  <si>
    <r>
      <rPr>
        <sz val="10"/>
        <color theme="1"/>
        <rFont val="Delivery"/>
        <family val="2"/>
      </rPr>
      <t>Da wir als Dienstleistungsunternehmen keine Forschung und Entwicklung im engeren Sinne betreiben, ist über nennenswerte Aufwendungen nicht zu berichten.</t>
    </r>
  </si>
  <si>
    <r>
      <rPr>
        <sz val="10"/>
        <color theme="1"/>
        <rFont val="Delivery"/>
        <family val="2"/>
      </rPr>
      <t>Gesamte gezahlte Steuern</t>
    </r>
  </si>
  <si>
    <r>
      <rPr>
        <sz val="10"/>
        <color theme="1"/>
        <rFont val="Delivery"/>
        <family val="2"/>
      </rPr>
      <t>Geschäftsbericht 2021, S. 57-58</t>
    </r>
  </si>
  <si>
    <r>
      <rPr>
        <sz val="10"/>
        <color theme="1"/>
        <rFont val="Delivery"/>
        <family val="2"/>
      </rPr>
      <t>Gesamtprozentsatz der Mitglieder der Führungsgremien, Beschäftigten und Geschäftspartner, die Schulungen zu den Antikorruptionsrichtlinien und -verfahren der Organisation erhalten haben, aufgeschlüsselt nach Regionen.
a) Gesamtzahl und Art der Korruptionsfälle, die im laufenden Jahr nachgewiesen wurden, aber aus früheren Jahren herrühren; und b) Gesamtzahl und Art der Korruptionsfälle, die im laufenden Jahr nachgewiesen wurden und aus dem laufenden Jahr herrühren.</t>
    </r>
  </si>
  <si>
    <r>
      <rPr>
        <sz val="10"/>
        <color theme="1"/>
        <rFont val="Delivery"/>
        <family val="2"/>
      </rPr>
      <t>Geschützte Ethikberatungs- und Meldemechanismen
Beschreibung interner und externer Mechanismen, um
1. Rat zu ethischem und rechtskonformem Verhalten sowie zur Integrität des Unternehmens einzuholen; und 2. Bedenken hinsichtlich unethischen oder rechtswidrigen Verhaltens und fehlender Integrität des Unternehmens zu melden.</t>
    </r>
  </si>
  <si>
    <r>
      <rPr>
        <sz val="10"/>
        <color theme="1"/>
        <rFont val="Delivery"/>
        <family val="2"/>
      </rPr>
      <t>Dieses Thema wird weder von den Stakeholdern noch vom Unternehmen als wesentlich für die Geschäftstätigkeit von DPDHL Group bewertet.</t>
    </r>
  </si>
  <si>
    <r>
      <rPr>
        <sz val="11"/>
        <rFont val="Calibri"/>
        <family val="2"/>
        <scheme val="minor"/>
      </rPr>
      <t>Geschäftsbericht 2021, S. 14</t>
    </r>
  </si>
  <si>
    <t>Geschäftsbericht 2021, S. 14–23</t>
  </si>
  <si>
    <t>Geschäftsbericht 2021, S. 14–23</t>
  </si>
  <si>
    <r>
      <rPr>
        <sz val="11"/>
        <rFont val="Calibri"/>
        <family val="2"/>
        <scheme val="minor"/>
      </rPr>
      <t>220 Länder und Territorien; Sektoren: Retail, Consumer, Auto-Mobility, Technologie, Life Science &amp; Healthcare, Engineering &amp; Manufacturing, weitere</t>
    </r>
  </si>
  <si>
    <t>Konzern-Website</t>
  </si>
  <si>
    <t>Konzern-Website</t>
  </si>
  <si>
    <t>ESG-Präsentation 2021, S. 14</t>
  </si>
  <si>
    <t>Geschäftsbericht 2021, S. 48</t>
  </si>
  <si>
    <t>Geschäftsbericht 2021, S. 48</t>
  </si>
  <si>
    <t>Geschäftsbericht 2021, S. 57–58
ESG-Präsentation 2021, S. 68–69</t>
  </si>
  <si>
    <t>ESG-Präsentation 2021, S. 21
ESG Statbook 2021, Tab Umweltdaten</t>
  </si>
  <si>
    <t>ESG-Präsentation 2021, S. 21
ESG Statbook 2021, Tab Umweltdaten</t>
  </si>
  <si>
    <t>ESG-Präsentation 2021, S. 21
ESG Statbook 2021, Tab Umweltdaten</t>
  </si>
  <si>
    <r>
      <rPr>
        <sz val="10"/>
        <rFont val="Delivery"/>
        <family val="2"/>
      </rPr>
      <t>Ausschließlich qualitative Informationen.</t>
    </r>
  </si>
  <si>
    <r>
      <rPr>
        <sz val="10"/>
        <rFont val="Delivery"/>
        <family val="2"/>
      </rPr>
      <t>Ausschließlich qualitative Informationen.</t>
    </r>
  </si>
  <si>
    <r>
      <rPr>
        <sz val="10"/>
        <rFont val="Delivery"/>
        <family val="2"/>
      </rPr>
      <t>Ausschließlich qualitative Informationen.</t>
    </r>
  </si>
  <si>
    <t>ESG-Präsentation 2021, S. 47</t>
  </si>
  <si>
    <t>ESG-Präsentation 2021, S. 47</t>
  </si>
  <si>
    <t>ESG-Präsentation 2021, S. 46-50</t>
  </si>
  <si>
    <r>
      <rPr>
        <sz val="10"/>
        <rFont val="Delivery"/>
        <family val="2"/>
      </rPr>
      <t>103-1 Erläuterung des wesentlichen Themas und seiner Abgrenzung
103-2 Der Managementansatz und seine Bestandteile
103-3 Beurteilung des Managementansatzes</t>
    </r>
  </si>
  <si>
    <r>
      <rPr>
        <sz val="10"/>
        <rFont val="Delivery"/>
        <family val="2"/>
      </rPr>
      <t>103-1 Erläuterung des wesentlichen Themas und seiner Abgrenzung
103-2 Der Managementansatz und seine Bestandteile
103-3 Beurteilung des Managementansatzes</t>
    </r>
  </si>
  <si>
    <r>
      <rPr>
        <sz val="10"/>
        <rFont val="Delivery"/>
        <family val="2"/>
      </rPr>
      <t>103-1 Erläuterung des wesentlichen Themas und seiner Abgrenzung
103-2 Der Managementansatz und seine Bestandteile
103-3 Beurteilung des Managementansatzes</t>
    </r>
  </si>
  <si>
    <r>
      <rPr>
        <sz val="10"/>
        <rFont val="Delivery"/>
        <family val="2"/>
      </rPr>
      <t>Ausschließlich qualitative Informationen.</t>
    </r>
  </si>
  <si>
    <r>
      <rPr>
        <sz val="10"/>
        <rFont val="Delivery"/>
        <family val="2"/>
      </rPr>
      <t>103-1 Erläuterung des wesentlichen Themas und seiner Abgrenzung
103-2 Der Managementansatz und seine Bestandteile
103-3 Beurteilung des Managementansatzes</t>
    </r>
  </si>
  <si>
    <r>
      <rPr>
        <b/>
        <sz val="10"/>
        <color theme="1"/>
        <rFont val="Delivery"/>
        <family val="2"/>
      </rPr>
      <t>Kommentar</t>
    </r>
  </si>
  <si>
    <r>
      <rPr>
        <sz val="10"/>
        <color theme="1"/>
        <rFont val="Delivery"/>
        <family val="2"/>
      </rPr>
      <t>Diskussion &amp; Analyse</t>
    </r>
  </si>
  <si>
    <t>ESG Statbook, Tab Soziale Daten</t>
  </si>
  <si>
    <r>
      <rPr>
        <b/>
        <sz val="10"/>
        <color theme="1"/>
        <rFont val="Delivery"/>
        <family val="2"/>
      </rPr>
      <t>Kategorie</t>
    </r>
  </si>
  <si>
    <r>
      <rPr>
        <b/>
        <sz val="10"/>
        <color theme="1"/>
        <rFont val="Delivery"/>
        <family val="2"/>
      </rPr>
      <t>Unternehmensführung</t>
    </r>
  </si>
  <si>
    <r>
      <rPr>
        <b/>
        <sz val="10"/>
        <color theme="1"/>
        <rFont val="Delivery"/>
        <family val="2"/>
      </rPr>
      <t>Strategie</t>
    </r>
  </si>
  <si>
    <r>
      <rPr>
        <sz val="10"/>
        <color theme="1"/>
        <rFont val="Delivery"/>
        <family val="2"/>
      </rPr>
      <t xml:space="preserve">Nichtfinanzielle Erklärung
</t>
    </r>
  </si>
  <si>
    <r>
      <rPr>
        <sz val="10"/>
        <color theme="1"/>
        <rFont val="Delivery"/>
        <family val="2"/>
      </rPr>
      <t xml:space="preserve">Nichtfinanzielle Erklärung
</t>
    </r>
  </si>
  <si>
    <r>
      <rPr>
        <sz val="10"/>
        <color theme="1"/>
        <rFont val="Delivery"/>
        <family val="2"/>
      </rPr>
      <t>Risikomanagementbericht</t>
    </r>
  </si>
  <si>
    <r>
      <rPr>
        <sz val="10"/>
        <color theme="1"/>
        <rFont val="Delivery"/>
        <family val="2"/>
      </rPr>
      <t xml:space="preserve">Nichtfinanzielle Erklärung
</t>
    </r>
  </si>
  <si>
    <r>
      <rPr>
        <sz val="10"/>
        <color theme="1"/>
        <rFont val="Delivery"/>
        <family val="2"/>
      </rPr>
      <t xml:space="preserve">Nichtfinanzielle Erklärung
</t>
    </r>
  </si>
  <si>
    <r>
      <rPr>
        <b/>
        <sz val="10"/>
        <color theme="1"/>
        <rFont val="Delivery"/>
        <family val="2"/>
      </rPr>
      <t>Referenz</t>
    </r>
  </si>
  <si>
    <r>
      <rPr>
        <b/>
        <sz val="10"/>
        <color theme="1"/>
        <rFont val="Delivery"/>
        <family val="2"/>
      </rPr>
      <t>Kommentar</t>
    </r>
  </si>
  <si>
    <r>
      <rPr>
        <sz val="10"/>
        <color theme="1"/>
        <rFont val="Delivery"/>
        <family val="2"/>
      </rPr>
      <t>ESG-Präsentation 2021, S. 13</t>
    </r>
  </si>
  <si>
    <r>
      <rPr>
        <sz val="10"/>
        <color theme="1"/>
        <rFont val="Delivery"/>
        <family val="2"/>
      </rPr>
      <t>Geschäftsbericht 2021, S. 24–25, 48</t>
    </r>
  </si>
  <si>
    <r>
      <rPr>
        <sz val="10"/>
        <color theme="1"/>
        <rFont val="Delivery"/>
        <family val="2"/>
      </rPr>
      <t>THG-Emissionen</t>
    </r>
  </si>
  <si>
    <r>
      <rPr>
        <sz val="10"/>
        <color theme="1"/>
        <rFont val="Delivery"/>
        <family val="2"/>
      </rPr>
      <t>Dieses Thema wird weder von den Stakeholdern noch vom Unternehmen als wesentlich für die Geschäftstätigkeit von DPDHL Group bewertet.</t>
    </r>
  </si>
  <si>
    <r>
      <rPr>
        <sz val="10"/>
        <color theme="1"/>
        <rFont val="Delivery"/>
        <family val="2"/>
      </rPr>
      <t>Unsere Berichtsstruktur und HR-Systeme erfassen Beschäftigte nach Beschäftigungsart und Geschlecht. Daher berichten wir keine Daten nach Beschäftigungsverhältnis.</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</si>
  <si>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</si>
  <si>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</si>
  <si>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</si>
  <si>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</si>
  <si>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</si>
  <si>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</si>
  <si>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</si>
  <si>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</si>
  <si>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</si>
  <si>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 xml:space="preserve"> -</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</si>
  <si>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</si>
  <si>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</si>
  <si>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</si>
  <si>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</si>
  <si>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</si>
  <si>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 xml:space="preserve"> -</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</si>
  <si>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</si>
  <si>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</si>
  <si>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</si>
  <si>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</si>
  <si>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</si>
  <si>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 xml:space="preserve"> -</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</si>
  <si>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</si>
  <si>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</si>
  <si>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</si>
  <si>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</si>
  <si>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</si>
  <si>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 xml:space="preserve"> -</t>
    </r>
  </si>
  <si>
    <r>
      <rPr>
        <sz val="8"/>
        <color theme="1"/>
        <rFont val="Delivery"/>
        <family val="2"/>
      </rPr>
      <t>Nähere Erläuterung siehe nachfolgende Tabelle</t>
    </r>
  </si>
  <si>
    <r>
      <rPr>
        <sz val="8"/>
        <color theme="1"/>
        <rFont val="Delivery"/>
        <family val="2"/>
      </rPr>
      <t>Nähere Erläuterung siehe nachfolgende Tabelle</t>
    </r>
  </si>
  <si>
    <r>
      <rPr>
        <sz val="8"/>
        <color theme="1"/>
        <rFont val="Delivery"/>
        <family val="2"/>
      </rPr>
      <t>Nähere Erläuterung siehe nachfolgende Tabelle</t>
    </r>
  </si>
  <si>
    <r>
      <rPr>
        <sz val="8"/>
        <color theme="1"/>
        <rFont val="Delivery"/>
        <family val="2"/>
      </rPr>
      <t>Nähere Erläuterung siehe nachfolgende Tabelle</t>
    </r>
  </si>
  <si>
    <r>
      <rPr>
        <b/>
        <sz val="10"/>
        <color theme="1"/>
        <rFont val="Delivery"/>
        <family val="2"/>
      </rPr>
      <t>Mio. Tonnen CO</t>
    </r>
    <r>
      <rPr>
        <b/>
        <vertAlign val="subscript"/>
        <sz val="10"/>
        <color theme="1"/>
        <rFont val="Delivery"/>
        <family val="2"/>
      </rPr>
      <t>2</t>
    </r>
    <r>
      <rPr>
        <b/>
        <sz val="10"/>
        <color theme="1"/>
        <rFont val="Delivery"/>
        <family val="2"/>
      </rPr>
      <t>e</t>
    </r>
  </si>
  <si>
    <r>
      <rPr>
        <sz val="8"/>
        <color theme="1"/>
        <rFont val="Delivery"/>
        <family val="2"/>
      </rPr>
      <t>Nähere Erläuterung siehe nachfolgende Tabelle</t>
    </r>
  </si>
  <si>
    <r>
      <rPr>
        <sz val="8"/>
        <color theme="1"/>
        <rFont val="Delivery"/>
        <family val="2"/>
      </rPr>
      <t>Nähere Erläuterung siehe nachfolgende Tabelle</t>
    </r>
  </si>
  <si>
    <r>
      <rPr>
        <sz val="8"/>
        <color theme="1"/>
        <rFont val="Delivery"/>
        <family val="2"/>
      </rPr>
      <t>Nähere Erläuterung siehe nachfolgende Tabelle</t>
    </r>
  </si>
  <si>
    <r>
      <rPr>
        <sz val="10"/>
        <color theme="1"/>
        <rFont val="Delivery"/>
        <family val="2"/>
      </rPr>
      <t xml:space="preserve"> -</t>
    </r>
  </si>
  <si>
    <r>
      <rPr>
        <sz val="10"/>
        <color theme="1"/>
        <rFont val="Delivery"/>
        <family val="2"/>
      </rPr>
      <t xml:space="preserve"> -</t>
    </r>
  </si>
  <si>
    <r>
      <rPr>
        <sz val="10"/>
        <color theme="1"/>
        <rFont val="Delivery"/>
        <family val="2"/>
      </rPr>
      <t xml:space="preserve"> -</t>
    </r>
  </si>
  <si>
    <r>
      <rPr>
        <sz val="10"/>
        <color theme="1"/>
        <rFont val="Delivery"/>
        <family val="2"/>
      </rPr>
      <t xml:space="preserve"> -</t>
    </r>
  </si>
  <si>
    <r>
      <rPr>
        <b/>
        <sz val="10"/>
        <color theme="1"/>
        <rFont val="Delivery"/>
        <family val="2"/>
      </rPr>
      <t>n. b.</t>
    </r>
  </si>
  <si>
    <r>
      <rPr>
        <b/>
        <sz val="10"/>
        <color theme="1"/>
        <rFont val="Delivery"/>
        <family val="2"/>
      </rPr>
      <t>n. b.</t>
    </r>
  </si>
  <si>
    <r>
      <rPr>
        <sz val="10"/>
        <color theme="1"/>
        <rFont val="Delivery"/>
        <family val="2"/>
      </rPr>
      <t>n. b.</t>
    </r>
  </si>
  <si>
    <r>
      <rPr>
        <sz val="10"/>
        <color theme="1"/>
        <rFont val="Delivery"/>
        <family val="2"/>
      </rPr>
      <t>n. b.</t>
    </r>
  </si>
  <si>
    <r>
      <rPr>
        <b/>
        <sz val="10"/>
        <color theme="1"/>
        <rFont val="Delivery"/>
        <family val="2"/>
      </rPr>
      <t>Mio. Tonnen CO</t>
    </r>
    <r>
      <rPr>
        <b/>
        <vertAlign val="subscript"/>
        <sz val="10"/>
        <color theme="1"/>
        <rFont val="Delivery"/>
        <family val="2"/>
      </rPr>
      <t>2</t>
    </r>
    <r>
      <rPr>
        <b/>
        <sz val="10"/>
        <color theme="1"/>
        <rFont val="Delivery"/>
        <family val="2"/>
      </rPr>
      <t>e</t>
    </r>
  </si>
  <si>
    <r>
      <rPr>
        <sz val="8"/>
        <color theme="1"/>
        <rFont val="Delivery"/>
        <family val="2"/>
      </rPr>
      <t>Nur zur Information</t>
    </r>
  </si>
  <si>
    <r>
      <rPr>
        <b/>
        <sz val="10"/>
        <color theme="1"/>
        <rFont val="Delivery"/>
        <family val="2"/>
      </rPr>
      <t>Scope 1</t>
    </r>
  </si>
  <si>
    <r>
      <rPr>
        <b/>
        <sz val="10"/>
        <color theme="1"/>
        <rFont val="Delivery"/>
        <family val="2"/>
      </rPr>
      <t>Scope 2 (marktbasierte Methode)</t>
    </r>
  </si>
  <si>
    <r>
      <rPr>
        <sz val="10"/>
        <color theme="1"/>
        <rFont val="Delivery"/>
        <family val="2"/>
      </rPr>
      <t>Scope 2 (standortbasierte Methode)</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</si>
  <si>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</si>
  <si>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</si>
  <si>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</si>
  <si>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</si>
  <si>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Anteil</t>
    </r>
  </si>
  <si>
    <r>
      <rPr>
        <sz val="10"/>
        <color theme="1"/>
        <rFont val="Delivery"/>
        <family val="2"/>
      </rPr>
      <t xml:space="preserve"> -</t>
    </r>
  </si>
  <si>
    <r>
      <rPr>
        <sz val="10"/>
        <color theme="1"/>
        <rFont val="Delivery"/>
        <family val="2"/>
      </rPr>
      <t>Lufttransport</t>
    </r>
  </si>
  <si>
    <r>
      <rPr>
        <sz val="10"/>
        <color theme="1"/>
        <rFont val="Delivery"/>
        <family val="2"/>
      </rPr>
      <t>Straßentransport</t>
    </r>
  </si>
  <si>
    <r>
      <rPr>
        <sz val="10"/>
        <color theme="1"/>
        <rFont val="Delivery"/>
        <family val="2"/>
      </rPr>
      <t>Lufttransport</t>
    </r>
  </si>
  <si>
    <r>
      <rPr>
        <sz val="10"/>
        <color theme="1"/>
        <rFont val="Delivery"/>
        <family val="2"/>
      </rPr>
      <t>Straßentransport</t>
    </r>
  </si>
  <si>
    <r>
      <rPr>
        <sz val="10"/>
        <color theme="1"/>
        <rFont val="Delivery"/>
        <family val="2"/>
      </rPr>
      <t>Lufttransport</t>
    </r>
  </si>
  <si>
    <r>
      <rPr>
        <b/>
        <sz val="10"/>
        <rFont val="Delivery"/>
        <family val="2"/>
      </rPr>
      <t>Anteil</t>
    </r>
  </si>
  <si>
    <r>
      <rPr>
        <b/>
        <sz val="10"/>
        <rFont val="Delivery"/>
        <family val="2"/>
      </rPr>
      <t>n. b.</t>
    </r>
  </si>
  <si>
    <r>
      <rPr>
        <b/>
        <sz val="10"/>
        <rFont val="Delivery"/>
        <family val="2"/>
      </rPr>
      <t>n. b.</t>
    </r>
  </si>
  <si>
    <r>
      <rPr>
        <b/>
        <sz val="10"/>
        <rFont val="Delivery"/>
        <family val="2"/>
      </rPr>
      <t xml:space="preserve"> -</t>
    </r>
  </si>
  <si>
    <r>
      <rPr>
        <b/>
        <sz val="10"/>
        <color rgb="FF333333"/>
        <rFont val="Delivery"/>
        <family val="2"/>
      </rPr>
      <t>n. b.</t>
    </r>
  </si>
  <si>
    <r>
      <rPr>
        <b/>
        <sz val="10"/>
        <color rgb="FF333333"/>
        <rFont val="Delivery"/>
        <family val="2"/>
      </rPr>
      <t>n. b.</t>
    </r>
  </si>
  <si>
    <r>
      <rPr>
        <b/>
        <sz val="10"/>
        <color theme="1"/>
        <rFont val="Delivery"/>
        <family val="2"/>
      </rPr>
      <t>n. b.</t>
    </r>
  </si>
  <si>
    <r>
      <rPr>
        <b/>
        <sz val="10"/>
        <color theme="1"/>
        <rFont val="Delivery"/>
        <family val="2"/>
      </rPr>
      <t>n. b.</t>
    </r>
  </si>
  <si>
    <r>
      <rPr>
        <sz val="10"/>
        <color theme="1"/>
        <rFont val="Delivery"/>
        <family val="2"/>
      </rPr>
      <t>n. b.</t>
    </r>
  </si>
  <si>
    <r>
      <rPr>
        <sz val="10"/>
        <color rgb="FF333333"/>
        <rFont val="Delivery"/>
        <family val="2"/>
      </rPr>
      <t>n. b.</t>
    </r>
  </si>
  <si>
    <r>
      <rPr>
        <sz val="10"/>
        <color theme="1"/>
        <rFont val="Delivery"/>
        <family val="2"/>
      </rPr>
      <t>n. b.</t>
    </r>
  </si>
  <si>
    <r>
      <rPr>
        <sz val="10"/>
        <color rgb="FF333333"/>
        <rFont val="Delivery"/>
        <family val="2"/>
      </rPr>
      <t>n. b.</t>
    </r>
  </si>
  <si>
    <r>
      <rPr>
        <sz val="10"/>
        <color theme="1"/>
        <rFont val="Delivery"/>
        <family val="2"/>
      </rPr>
      <t>n. b.</t>
    </r>
  </si>
  <si>
    <r>
      <rPr>
        <sz val="10"/>
        <color rgb="FF333333"/>
        <rFont val="Delivery"/>
        <family val="2"/>
      </rPr>
      <t>n. b.</t>
    </r>
  </si>
  <si>
    <r>
      <rPr>
        <sz val="10"/>
        <color theme="1"/>
        <rFont val="Delivery"/>
        <family val="2"/>
      </rPr>
      <t>4 Eingekaufte Transportdienstleistungen (Upstream)</t>
    </r>
  </si>
  <si>
    <r>
      <rPr>
        <sz val="10"/>
        <color theme="1"/>
        <rFont val="Delivery"/>
        <family val="2"/>
      </rPr>
      <t>Transportleistungen</t>
    </r>
  </si>
  <si>
    <r>
      <rPr>
        <sz val="10"/>
        <color theme="1"/>
        <rFont val="Delivery"/>
        <family val="2"/>
      </rPr>
      <t>Energie- und Kraftstoffvorketten</t>
    </r>
  </si>
  <si>
    <r>
      <rPr>
        <sz val="10"/>
        <color theme="1"/>
        <rFont val="Delivery"/>
        <family val="2"/>
      </rPr>
      <t>6 Geschäftsreisen</t>
    </r>
  </si>
  <si>
    <r>
      <rPr>
        <sz val="10"/>
        <color theme="1"/>
        <rFont val="Delivery"/>
        <family val="2"/>
      </rPr>
      <t>1 Erworbene Produkte und Services</t>
    </r>
  </si>
  <si>
    <r>
      <rPr>
        <sz val="10"/>
        <color theme="1"/>
        <rFont val="Delivery"/>
        <family val="2"/>
      </rPr>
      <t>2 Anlagegüter</t>
    </r>
  </si>
  <si>
    <r>
      <rPr>
        <sz val="9"/>
        <color theme="1"/>
        <rFont val="Delivery"/>
        <family val="2"/>
      </rPr>
      <t>Produktion</t>
    </r>
  </si>
  <si>
    <r>
      <rPr>
        <sz val="9"/>
        <color theme="1"/>
        <rFont val="Delivery"/>
        <family val="2"/>
      </rPr>
      <t>DEFRA Berichtsleitfaden</t>
    </r>
  </si>
  <si>
    <r>
      <rPr>
        <sz val="10"/>
        <color theme="1"/>
        <rFont val="Delivery"/>
        <family val="2"/>
      </rPr>
      <t>7 Beschäftigten-Pendelverkehre</t>
    </r>
  </si>
  <si>
    <r>
      <rPr>
        <b/>
        <sz val="11"/>
        <rFont val="Delivery"/>
        <family val="2"/>
      </rPr>
      <t>Wichtige Informationen:</t>
    </r>
    <r>
      <rPr>
        <sz val="11"/>
        <rFont val="Delivery"/>
        <family val="2"/>
      </rPr>
      <t xml:space="preserve"> THG-Emissionen werden in Tonnen (=1.000 kg) ausgewiesen.  Berechnung der THG-Emissionen und des CEX auf der Grundlage von GHG Protocol, GLEC, EN 16258, ETS. Daher sind Kompensationen (Offsetting) nicht enthalten. </t>
    </r>
  </si>
  <si>
    <r>
      <rPr>
        <b/>
        <sz val="12"/>
        <color theme="1"/>
        <rFont val="Delivery"/>
        <family val="2"/>
      </rPr>
      <t>Kommentar</t>
    </r>
  </si>
  <si>
    <r>
      <rPr>
        <b/>
        <sz val="10"/>
        <color theme="1"/>
        <rFont val="Delivery"/>
        <family val="2"/>
      </rPr>
      <t>Indexpunkte</t>
    </r>
  </si>
  <si>
    <r>
      <rPr>
        <b/>
        <sz val="10"/>
        <color theme="1"/>
        <rFont val="Delivery"/>
        <family val="2"/>
      </rPr>
      <t>Mio. Tonnen CO</t>
    </r>
    <r>
      <rPr>
        <b/>
        <vertAlign val="subscript"/>
        <sz val="10"/>
        <color theme="1"/>
        <rFont val="Delivery"/>
        <family val="2"/>
      </rPr>
      <t>2</t>
    </r>
    <r>
      <rPr>
        <b/>
        <sz val="10"/>
        <color theme="1"/>
        <rFont val="Delivery"/>
        <family val="2"/>
      </rPr>
      <t>e</t>
    </r>
  </si>
  <si>
    <r>
      <rPr>
        <sz val="10"/>
        <color theme="1"/>
        <rFont val="Delivery"/>
        <family val="2"/>
      </rPr>
      <t>Scope 1</t>
    </r>
  </si>
  <si>
    <r>
      <rPr>
        <sz val="10"/>
        <color theme="1"/>
        <rFont val="Delivery"/>
        <family val="2"/>
      </rPr>
      <t>Nur zur Information</t>
    </r>
  </si>
  <si>
    <r>
      <rPr>
        <sz val="10"/>
        <color theme="1"/>
        <rFont val="Delivery"/>
        <family val="2"/>
      </rPr>
      <t>Scope 3</t>
    </r>
  </si>
  <si>
    <r>
      <rPr>
        <b/>
        <sz val="10"/>
        <color theme="1"/>
        <rFont val="Delivery"/>
        <family val="2"/>
      </rPr>
      <t>Mio. kWh</t>
    </r>
  </si>
  <si>
    <r>
      <rPr>
        <sz val="10"/>
        <color theme="1"/>
        <rFont val="Delivery"/>
        <family val="2"/>
      </rPr>
      <t>CEX</t>
    </r>
  </si>
  <si>
    <r>
      <rPr>
        <sz val="10"/>
        <color theme="1"/>
        <rFont val="Delivery"/>
        <family val="2"/>
      </rPr>
      <t>Indexpunkte</t>
    </r>
  </si>
  <si>
    <r>
      <rPr>
        <b/>
        <sz val="10"/>
        <color theme="1"/>
        <rFont val="Delivery"/>
        <family val="2"/>
      </rPr>
      <t>THG-Emissionen gesamt</t>
    </r>
  </si>
  <si>
    <r>
      <rPr>
        <b/>
        <sz val="10"/>
        <color theme="1"/>
        <rFont val="Delivery"/>
        <family val="2"/>
      </rPr>
      <t>Mio. Tonnen CO</t>
    </r>
    <r>
      <rPr>
        <b/>
        <vertAlign val="subscript"/>
        <sz val="10"/>
        <color theme="1"/>
        <rFont val="Delivery"/>
        <family val="2"/>
      </rPr>
      <t>2</t>
    </r>
    <r>
      <rPr>
        <b/>
        <sz val="10"/>
        <color theme="1"/>
        <rFont val="Delivery"/>
        <family val="2"/>
      </rPr>
      <t>e</t>
    </r>
  </si>
  <si>
    <r>
      <rPr>
        <sz val="10"/>
        <color theme="1"/>
        <rFont val="Delivery"/>
        <family val="2"/>
      </rPr>
      <t>Scope 1</t>
    </r>
  </si>
  <si>
    <r>
      <rPr>
        <sz val="10"/>
        <color theme="1"/>
        <rFont val="Delivery"/>
        <family val="2"/>
      </rPr>
      <t>Scope 2 (marktbasiert)</t>
    </r>
  </si>
  <si>
    <r>
      <rPr>
        <sz val="10"/>
        <color theme="1"/>
        <rFont val="Delivery"/>
        <family val="2"/>
      </rPr>
      <t>Bei der Berechnung der gesamten THG-Emissionen berücksichtigt</t>
    </r>
  </si>
  <si>
    <r>
      <rPr>
        <sz val="10"/>
        <color theme="1"/>
        <rFont val="Delivery"/>
        <family val="2"/>
      </rPr>
      <t>Scope 2 (standortbasiert)</t>
    </r>
  </si>
  <si>
    <r>
      <rPr>
        <sz val="10"/>
        <color theme="1"/>
        <rFont val="Delivery"/>
        <family val="2"/>
      </rPr>
      <t>Nur zur Information</t>
    </r>
  </si>
  <si>
    <r>
      <rPr>
        <sz val="10"/>
        <color theme="1"/>
        <rFont val="Delivery"/>
        <family val="2"/>
      </rPr>
      <t>Scope 3</t>
    </r>
  </si>
  <si>
    <r>
      <rPr>
        <sz val="10"/>
        <color theme="1"/>
        <rFont val="Delivery"/>
        <family val="2"/>
      </rPr>
      <t>Mio. kWh</t>
    </r>
  </si>
  <si>
    <r>
      <rPr>
        <sz val="10"/>
        <color theme="1"/>
        <rFont val="Delivery"/>
        <family val="2"/>
      </rPr>
      <t>CEX</t>
    </r>
  </si>
  <si>
    <r>
      <rPr>
        <sz val="10"/>
        <color theme="1"/>
        <rFont val="Delivery"/>
        <family val="2"/>
      </rPr>
      <t>Indexpunkte</t>
    </r>
  </si>
  <si>
    <r>
      <rPr>
        <b/>
        <sz val="10"/>
        <color theme="1"/>
        <rFont val="Delivery"/>
        <family val="2"/>
      </rPr>
      <t>THG-Emissionen gesamt</t>
    </r>
  </si>
  <si>
    <r>
      <rPr>
        <b/>
        <sz val="10"/>
        <color theme="1"/>
        <rFont val="Delivery"/>
        <family val="2"/>
      </rPr>
      <t>Mio. Tonnen CO</t>
    </r>
    <r>
      <rPr>
        <b/>
        <vertAlign val="subscript"/>
        <sz val="10"/>
        <color theme="1"/>
        <rFont val="Delivery"/>
        <family val="2"/>
      </rPr>
      <t>2</t>
    </r>
    <r>
      <rPr>
        <b/>
        <sz val="10"/>
        <color theme="1"/>
        <rFont val="Delivery"/>
        <family val="2"/>
      </rPr>
      <t>e</t>
    </r>
  </si>
  <si>
    <r>
      <rPr>
        <sz val="10"/>
        <color theme="1"/>
        <rFont val="Delivery"/>
        <family val="2"/>
      </rPr>
      <t>Scope 1</t>
    </r>
  </si>
  <si>
    <r>
      <rPr>
        <sz val="10"/>
        <color theme="1"/>
        <rFont val="Delivery"/>
        <family val="2"/>
      </rPr>
      <t>Scope 2 (marktbasiert)</t>
    </r>
  </si>
  <si>
    <r>
      <rPr>
        <sz val="10"/>
        <color theme="1"/>
        <rFont val="Delivery"/>
        <family val="2"/>
      </rPr>
      <t>Bei der Berechnung der gesamten THG-Emissionen berücksichtigt</t>
    </r>
  </si>
  <si>
    <r>
      <rPr>
        <sz val="10"/>
        <color theme="1"/>
        <rFont val="Delivery"/>
        <family val="2"/>
      </rPr>
      <t>Scope 2 (standortbasiert)</t>
    </r>
  </si>
  <si>
    <r>
      <rPr>
        <sz val="10"/>
        <color theme="1"/>
        <rFont val="Delivery"/>
        <family val="2"/>
      </rPr>
      <t>Nur zur Information</t>
    </r>
  </si>
  <si>
    <r>
      <rPr>
        <sz val="10"/>
        <color theme="1"/>
        <rFont val="Delivery"/>
        <family val="2"/>
      </rPr>
      <t>Scope 3</t>
    </r>
  </si>
  <si>
    <r>
      <rPr>
        <sz val="10"/>
        <color theme="1"/>
        <rFont val="Delivery"/>
        <family val="2"/>
      </rPr>
      <t>Energieverbrauch (Scopes 1 und 2) gesamt</t>
    </r>
  </si>
  <si>
    <r>
      <rPr>
        <sz val="10"/>
        <color theme="1"/>
        <rFont val="Delivery"/>
        <family val="2"/>
      </rPr>
      <t>Mio. kWh</t>
    </r>
  </si>
  <si>
    <r>
      <rPr>
        <sz val="10"/>
        <color theme="1"/>
        <rFont val="Delivery"/>
        <family val="2"/>
      </rPr>
      <t>CEX</t>
    </r>
  </si>
  <si>
    <r>
      <rPr>
        <sz val="10"/>
        <color theme="1"/>
        <rFont val="Delivery"/>
        <family val="2"/>
      </rPr>
      <t>Indexpunkte</t>
    </r>
  </si>
  <si>
    <r>
      <rPr>
        <sz val="10"/>
        <color theme="1"/>
        <rFont val="Delivery"/>
        <family val="2"/>
      </rPr>
      <t>n. b.</t>
    </r>
  </si>
  <si>
    <r>
      <rPr>
        <sz val="10"/>
        <color theme="1"/>
        <rFont val="Delivery"/>
        <family val="2"/>
      </rPr>
      <t>n. b.</t>
    </r>
  </si>
  <si>
    <r>
      <rPr>
        <b/>
        <sz val="10"/>
        <color theme="1"/>
        <rFont val="Delivery"/>
        <family val="2"/>
      </rPr>
      <t>THG-Emissionen gesamt</t>
    </r>
  </si>
  <si>
    <r>
      <rPr>
        <b/>
        <sz val="10"/>
        <color theme="1"/>
        <rFont val="Delivery"/>
        <family val="2"/>
      </rPr>
      <t>Mio. Tonnen CO</t>
    </r>
    <r>
      <rPr>
        <b/>
        <vertAlign val="subscript"/>
        <sz val="10"/>
        <color theme="1"/>
        <rFont val="Delivery"/>
        <family val="2"/>
      </rPr>
      <t>2</t>
    </r>
    <r>
      <rPr>
        <b/>
        <sz val="10"/>
        <color theme="1"/>
        <rFont val="Delivery"/>
        <family val="2"/>
      </rPr>
      <t>e</t>
    </r>
  </si>
  <si>
    <r>
      <rPr>
        <b/>
        <sz val="10"/>
        <color theme="1"/>
        <rFont val="Delivery"/>
        <family val="2"/>
      </rPr>
      <t>n. b.</t>
    </r>
  </si>
  <si>
    <r>
      <rPr>
        <b/>
        <sz val="10"/>
        <color theme="1"/>
        <rFont val="Delivery"/>
        <family val="2"/>
      </rPr>
      <t>n. b.</t>
    </r>
  </si>
  <si>
    <r>
      <rPr>
        <sz val="10"/>
        <color theme="1"/>
        <rFont val="Delivery"/>
        <family val="2"/>
      </rPr>
      <t>Scope 1</t>
    </r>
  </si>
  <si>
    <r>
      <rPr>
        <sz val="10"/>
        <color theme="1"/>
        <rFont val="Delivery"/>
        <family val="2"/>
      </rPr>
      <t>n. b.</t>
    </r>
  </si>
  <si>
    <r>
      <rPr>
        <sz val="10"/>
        <color theme="1"/>
        <rFont val="Delivery"/>
        <family val="2"/>
      </rPr>
      <t>n. b.</t>
    </r>
  </si>
  <si>
    <r>
      <rPr>
        <sz val="10"/>
        <color theme="1"/>
        <rFont val="Delivery"/>
        <family val="2"/>
      </rPr>
      <t>Scope 2 (marktbasiert)</t>
    </r>
  </si>
  <si>
    <r>
      <rPr>
        <sz val="10"/>
        <color theme="1"/>
        <rFont val="Delivery"/>
        <family val="2"/>
      </rPr>
      <t>n. b.</t>
    </r>
  </si>
  <si>
    <r>
      <rPr>
        <sz val="10"/>
        <color theme="1"/>
        <rFont val="Delivery"/>
        <family val="2"/>
      </rPr>
      <t>n. b.</t>
    </r>
  </si>
  <si>
    <r>
      <rPr>
        <sz val="10"/>
        <color theme="1"/>
        <rFont val="Delivery"/>
        <family val="2"/>
      </rPr>
      <t>Bei der Berechnung der gesamten THG-Emissionen berücksichtigt</t>
    </r>
  </si>
  <si>
    <r>
      <rPr>
        <sz val="10"/>
        <color theme="1"/>
        <rFont val="Delivery"/>
        <family val="2"/>
      </rPr>
      <t>Scope 2 (standortbasiert)</t>
    </r>
  </si>
  <si>
    <r>
      <rPr>
        <sz val="10"/>
        <color theme="1"/>
        <rFont val="Delivery"/>
        <family val="2"/>
      </rPr>
      <t>n. b.</t>
    </r>
  </si>
  <si>
    <r>
      <rPr>
        <sz val="10"/>
        <color theme="1"/>
        <rFont val="Delivery"/>
        <family val="2"/>
      </rPr>
      <t>n. b.</t>
    </r>
  </si>
  <si>
    <r>
      <rPr>
        <sz val="10"/>
        <color theme="1"/>
        <rFont val="Delivery"/>
        <family val="2"/>
      </rPr>
      <t>Nur zur Information</t>
    </r>
  </si>
  <si>
    <r>
      <rPr>
        <sz val="10"/>
        <color theme="1"/>
        <rFont val="Delivery"/>
        <family val="2"/>
      </rPr>
      <t>Scope 3</t>
    </r>
  </si>
  <si>
    <r>
      <rPr>
        <sz val="10"/>
        <color theme="1"/>
        <rFont val="Delivery"/>
        <family val="2"/>
      </rPr>
      <t>n. b.</t>
    </r>
  </si>
  <si>
    <r>
      <rPr>
        <sz val="10"/>
        <color theme="1"/>
        <rFont val="Delivery"/>
        <family val="2"/>
      </rPr>
      <t>n. b.</t>
    </r>
  </si>
  <si>
    <r>
      <rPr>
        <sz val="10"/>
        <color theme="1"/>
        <rFont val="Delivery"/>
        <family val="2"/>
      </rPr>
      <t>Energieverbrauch (Scopes 1 und 2) gesamt</t>
    </r>
  </si>
  <si>
    <r>
      <rPr>
        <sz val="10"/>
        <color theme="1"/>
        <rFont val="Delivery"/>
        <family val="2"/>
      </rPr>
      <t>Mio. kWh</t>
    </r>
  </si>
  <si>
    <r>
      <rPr>
        <sz val="10"/>
        <color theme="1"/>
        <rFont val="Delivery"/>
        <family val="2"/>
      </rPr>
      <t>n. b.</t>
    </r>
  </si>
  <si>
    <r>
      <rPr>
        <sz val="10"/>
        <color theme="1"/>
        <rFont val="Delivery"/>
        <family val="2"/>
      </rPr>
      <t>n. b.</t>
    </r>
  </si>
  <si>
    <r>
      <rPr>
        <sz val="10"/>
        <color theme="1"/>
        <rFont val="Delivery"/>
        <family val="2"/>
      </rPr>
      <t>CEX</t>
    </r>
  </si>
  <si>
    <r>
      <rPr>
        <sz val="10"/>
        <color theme="1"/>
        <rFont val="Delivery"/>
        <family val="2"/>
      </rPr>
      <t>Indexpunkte</t>
    </r>
  </si>
  <si>
    <r>
      <rPr>
        <b/>
        <sz val="10"/>
        <color theme="1"/>
        <rFont val="Delivery"/>
        <family val="2"/>
      </rPr>
      <t>THG-Emissionen gesamt</t>
    </r>
  </si>
  <si>
    <r>
      <rPr>
        <b/>
        <sz val="10"/>
        <color theme="1"/>
        <rFont val="Delivery"/>
        <family val="2"/>
      </rPr>
      <t>Mio. Tonnen CO</t>
    </r>
    <r>
      <rPr>
        <b/>
        <vertAlign val="subscript"/>
        <sz val="10"/>
        <color theme="1"/>
        <rFont val="Delivery"/>
        <family val="2"/>
      </rPr>
      <t>2</t>
    </r>
    <r>
      <rPr>
        <b/>
        <sz val="10"/>
        <color theme="1"/>
        <rFont val="Delivery"/>
        <family val="2"/>
      </rPr>
      <t>e</t>
    </r>
  </si>
  <si>
    <r>
      <rPr>
        <sz val="10"/>
        <color theme="1"/>
        <rFont val="Delivery"/>
        <family val="2"/>
      </rPr>
      <t>Scope 1</t>
    </r>
  </si>
  <si>
    <r>
      <rPr>
        <sz val="10"/>
        <color theme="1"/>
        <rFont val="Delivery"/>
        <family val="2"/>
      </rPr>
      <t>Scope 2 (marktbasiert)</t>
    </r>
  </si>
  <si>
    <r>
      <rPr>
        <sz val="10"/>
        <color theme="1"/>
        <rFont val="Delivery"/>
        <family val="2"/>
      </rPr>
      <t>Bei der Berechnung der gesamten THG-Emissionen berücksichtigt</t>
    </r>
  </si>
  <si>
    <r>
      <rPr>
        <sz val="10"/>
        <color theme="1"/>
        <rFont val="Delivery"/>
        <family val="2"/>
      </rPr>
      <t>Scope 2 (standortbasiert)</t>
    </r>
  </si>
  <si>
    <r>
      <rPr>
        <sz val="10"/>
        <color theme="1"/>
        <rFont val="Delivery"/>
        <family val="2"/>
      </rPr>
      <t>Nur zur Information</t>
    </r>
  </si>
  <si>
    <r>
      <rPr>
        <sz val="10"/>
        <color theme="1"/>
        <rFont val="Delivery"/>
        <family val="2"/>
      </rPr>
      <t>Scope 3</t>
    </r>
  </si>
  <si>
    <r>
      <rPr>
        <sz val="10"/>
        <color theme="1"/>
        <rFont val="Delivery"/>
        <family val="2"/>
      </rPr>
      <t>Energieverbrauch (Scopes 1 und 2) gesamt</t>
    </r>
  </si>
  <si>
    <r>
      <rPr>
        <sz val="10"/>
        <color theme="1"/>
        <rFont val="Delivery"/>
        <family val="2"/>
      </rPr>
      <t>Mio. kWh</t>
    </r>
  </si>
  <si>
    <r>
      <rPr>
        <b/>
        <sz val="12"/>
        <color theme="0"/>
        <rFont val="Delivery"/>
        <family val="2"/>
      </rPr>
      <t>Y-o-Y</t>
    </r>
  </si>
  <si>
    <r>
      <rPr>
        <b/>
        <sz val="12"/>
        <color theme="0"/>
        <rFont val="Delivery"/>
        <family val="2"/>
      </rPr>
      <t>Kommentar</t>
    </r>
  </si>
  <si>
    <r>
      <rPr>
        <b/>
        <sz val="10"/>
        <rFont val="Delivery"/>
        <family val="2"/>
      </rPr>
      <t>&gt; 260</t>
    </r>
  </si>
  <si>
    <r>
      <rPr>
        <b/>
        <sz val="10"/>
        <color theme="1"/>
        <rFont val="Delivery"/>
        <family val="2"/>
      </rPr>
      <t xml:space="preserve">Anzahl </t>
    </r>
  </si>
  <si>
    <r>
      <rPr>
        <b/>
        <sz val="10"/>
        <color theme="1"/>
        <rFont val="Delivery"/>
        <family val="2"/>
      </rPr>
      <t xml:space="preserve">Anzahl </t>
    </r>
  </si>
  <si>
    <r>
      <rPr>
        <b/>
        <sz val="10"/>
        <rFont val="Delivery"/>
        <family val="2"/>
      </rPr>
      <t>Gesamt</t>
    </r>
  </si>
  <si>
    <r>
      <rPr>
        <b/>
        <sz val="10"/>
        <color theme="1"/>
        <rFont val="Delivery"/>
        <family val="2"/>
      </rPr>
      <t xml:space="preserve">Anzahl </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</si>
  <si>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</si>
  <si>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</si>
  <si>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</si>
  <si>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</si>
  <si>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</si>
  <si>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rFont val="Delivery"/>
        <family val="2"/>
      </rPr>
      <t xml:space="preserve"> -</t>
    </r>
  </si>
  <si>
    <r>
      <rPr>
        <b/>
        <sz val="10"/>
        <rFont val="Delivery"/>
        <family val="2"/>
      </rPr>
      <t xml:space="preserve">Anzahl </t>
    </r>
  </si>
  <si>
    <r>
      <rPr>
        <sz val="10"/>
        <color theme="1"/>
        <rFont val="Delivery"/>
        <family val="2"/>
      </rPr>
      <t>n. b.</t>
    </r>
  </si>
  <si>
    <r>
      <rPr>
        <sz val="10"/>
        <color theme="1"/>
        <rFont val="Delivery"/>
        <family val="2"/>
      </rPr>
      <t xml:space="preserve"> -</t>
    </r>
  </si>
  <si>
    <r>
      <rPr>
        <sz val="10"/>
        <color theme="1"/>
        <rFont val="Delivery"/>
        <family val="2"/>
      </rPr>
      <t xml:space="preserve"> -</t>
    </r>
  </si>
  <si>
    <r>
      <rPr>
        <b/>
        <sz val="10"/>
        <color theme="1"/>
        <rFont val="Delivery"/>
        <family val="2"/>
      </rPr>
      <t xml:space="preserve">Anzahl </t>
    </r>
  </si>
  <si>
    <r>
      <rPr>
        <b/>
        <sz val="10"/>
        <color theme="1"/>
        <rFont val="Delivery"/>
        <family val="2"/>
      </rPr>
      <t>k. A.</t>
    </r>
  </si>
  <si>
    <r>
      <rPr>
        <b/>
        <sz val="10"/>
        <color theme="1"/>
        <rFont val="Delivery"/>
        <family val="2"/>
      </rPr>
      <t>k. A.</t>
    </r>
  </si>
  <si>
    <r>
      <rPr>
        <b/>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</si>
  <si>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</si>
  <si>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</si>
  <si>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</si>
  <si>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</si>
  <si>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</si>
  <si>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</si>
  <si>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</si>
  <si>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</si>
  <si>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</si>
  <si>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</si>
  <si>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</si>
  <si>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</si>
  <si>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</si>
  <si>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</si>
  <si>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</si>
  <si>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</si>
  <si>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b/>
        <sz val="10"/>
        <color theme="1"/>
        <rFont val="Delivery"/>
        <family val="2"/>
      </rPr>
      <t>Anteil</t>
    </r>
  </si>
  <si>
    <r>
      <rPr>
        <b/>
        <sz val="10"/>
        <color theme="1"/>
        <rFont val="Delivery"/>
        <family val="2"/>
      </rPr>
      <t>Mio. €</t>
    </r>
  </si>
  <si>
    <r>
      <rPr>
        <b/>
        <sz val="10"/>
        <color theme="1"/>
        <rFont val="Delivery"/>
        <family val="2"/>
      </rPr>
      <t>Mio. €</t>
    </r>
  </si>
  <si>
    <r>
      <rPr>
        <b/>
        <sz val="10"/>
        <color theme="1"/>
        <rFont val="Delivery"/>
        <family val="2"/>
      </rPr>
      <t>Y-o-Y</t>
    </r>
  </si>
  <si>
    <r>
      <rPr>
        <b/>
        <sz val="10"/>
        <color theme="1"/>
        <rFont val="Delivery"/>
        <family val="2"/>
      </rPr>
      <t>Kommentar</t>
    </r>
  </si>
  <si>
    <r>
      <rPr>
        <sz val="10"/>
        <color theme="1"/>
        <rFont val="Delivery"/>
        <family val="2"/>
      </rPr>
      <t>n. b.</t>
    </r>
  </si>
  <si>
    <r>
      <rPr>
        <sz val="10"/>
        <color theme="1"/>
        <rFont val="Delivery"/>
        <family val="2"/>
      </rPr>
      <t>n. b.</t>
    </r>
  </si>
  <si>
    <r>
      <rPr>
        <sz val="10"/>
        <color theme="1"/>
        <rFont val="Delivery"/>
        <family val="2"/>
      </rPr>
      <t>n. b.</t>
    </r>
  </si>
  <si>
    <r>
      <rPr>
        <b/>
        <sz val="10"/>
        <color theme="1"/>
        <rFont val="Delivery"/>
        <family val="2"/>
      </rPr>
      <t>Anteil</t>
    </r>
  </si>
  <si>
    <r>
      <rPr>
        <b/>
        <sz val="10"/>
        <color theme="1"/>
        <rFont val="Delivery"/>
        <family val="2"/>
      </rPr>
      <t>&gt; 70 %</t>
    </r>
  </si>
  <si>
    <r>
      <rPr>
        <b/>
        <sz val="10"/>
        <color theme="1"/>
        <rFont val="Delivery"/>
        <family val="2"/>
      </rPr>
      <t>&gt; 70 %</t>
    </r>
  </si>
  <si>
    <r>
      <rPr>
        <b/>
        <sz val="10"/>
        <color theme="1"/>
        <rFont val="Delivery"/>
        <family val="2"/>
      </rPr>
      <t>Abdeckungsquote</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</si>
  <si>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</si>
  <si>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</si>
  <si>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</si>
  <si>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 xml:space="preserve">Beschäftigte </t>
    </r>
  </si>
  <si>
    <r>
      <rPr>
        <sz val="10"/>
        <color theme="1"/>
        <rFont val="Delivery"/>
        <family val="2"/>
      </rPr>
      <t>Arbeitnehmer</t>
    </r>
  </si>
  <si>
    <r>
      <rPr>
        <sz val="10"/>
        <color theme="1"/>
        <rFont val="Delivery"/>
        <family val="2"/>
      </rPr>
      <t>Beamte</t>
    </r>
  </si>
  <si>
    <r>
      <rPr>
        <sz val="10"/>
        <color theme="1"/>
        <rFont val="Delivery"/>
        <family val="2"/>
      </rPr>
      <t>Auszubildende</t>
    </r>
  </si>
  <si>
    <r>
      <rPr>
        <sz val="10"/>
        <color theme="1"/>
        <rFont val="Delivery"/>
        <family val="2"/>
      </rPr>
      <t>Europa</t>
    </r>
  </si>
  <si>
    <r>
      <rPr>
        <sz val="10"/>
        <color theme="1"/>
        <rFont val="Delivery"/>
        <family val="2"/>
      </rPr>
      <t>n. b.</t>
    </r>
  </si>
  <si>
    <r>
      <rPr>
        <sz val="10"/>
        <color theme="1"/>
        <rFont val="Delivery"/>
        <family val="2"/>
      </rPr>
      <t>Europa ohne Deutschland</t>
    </r>
  </si>
  <si>
    <r>
      <rPr>
        <sz val="10"/>
        <color theme="1"/>
        <rFont val="Delivery"/>
        <family val="2"/>
      </rPr>
      <t>n. b.</t>
    </r>
  </si>
  <si>
    <r>
      <rPr>
        <sz val="10"/>
        <color theme="1"/>
        <rFont val="Delivery"/>
        <family val="2"/>
      </rPr>
      <t>Deutschland</t>
    </r>
  </si>
  <si>
    <r>
      <rPr>
        <sz val="10"/>
        <color theme="1"/>
        <rFont val="Delivery"/>
        <family val="2"/>
      </rPr>
      <t>n. b.</t>
    </r>
  </si>
  <si>
    <r>
      <rPr>
        <sz val="10"/>
        <color theme="1"/>
        <rFont val="Delivery"/>
        <family val="2"/>
      </rPr>
      <t>Amerikas</t>
    </r>
  </si>
  <si>
    <r>
      <rPr>
        <sz val="10"/>
        <color theme="1"/>
        <rFont val="Delivery"/>
        <family val="2"/>
      </rPr>
      <t>n. b.</t>
    </r>
  </si>
  <si>
    <r>
      <rPr>
        <sz val="10"/>
        <color theme="1"/>
        <rFont val="Delivery"/>
        <family val="2"/>
      </rPr>
      <t>Asien/Pazifik</t>
    </r>
  </si>
  <si>
    <r>
      <rPr>
        <sz val="10"/>
        <color theme="1"/>
        <rFont val="Delivery"/>
        <family val="2"/>
      </rPr>
      <t>n. b.</t>
    </r>
  </si>
  <si>
    <r>
      <rPr>
        <sz val="10"/>
        <color theme="1"/>
        <rFont val="Delivery"/>
        <family val="2"/>
      </rPr>
      <t>Mittlerer Osten/Afrika</t>
    </r>
  </si>
  <si>
    <r>
      <rPr>
        <sz val="10"/>
        <color theme="1"/>
        <rFont val="Delivery"/>
        <family val="2"/>
      </rPr>
      <t>n. b.</t>
    </r>
  </si>
  <si>
    <r>
      <rPr>
        <sz val="10"/>
        <color theme="1"/>
        <rFont val="Delivery"/>
        <family val="2"/>
      </rPr>
      <t>Europa</t>
    </r>
  </si>
  <si>
    <r>
      <rPr>
        <sz val="10"/>
        <color theme="1"/>
        <rFont val="Delivery"/>
        <family val="2"/>
      </rPr>
      <t>Europa ohne Deutschland</t>
    </r>
  </si>
  <si>
    <r>
      <rPr>
        <sz val="10"/>
        <color theme="1"/>
        <rFont val="Delivery"/>
        <family val="2"/>
      </rPr>
      <t>Deutschland</t>
    </r>
  </si>
  <si>
    <r>
      <rPr>
        <sz val="10"/>
        <color theme="1"/>
        <rFont val="Delivery"/>
        <family val="2"/>
      </rPr>
      <t>Amerikas</t>
    </r>
  </si>
  <si>
    <r>
      <rPr>
        <sz val="10"/>
        <color theme="1"/>
        <rFont val="Delivery"/>
        <family val="2"/>
      </rPr>
      <t>Asien/Pazifik</t>
    </r>
  </si>
  <si>
    <r>
      <rPr>
        <sz val="10"/>
        <color theme="1"/>
        <rFont val="Delivery"/>
        <family val="2"/>
      </rPr>
      <t>Mittlerer Osten/Afrika</t>
    </r>
  </si>
  <si>
    <r>
      <rPr>
        <sz val="10"/>
        <color theme="1"/>
        <rFont val="Delivery"/>
        <family val="2"/>
      </rPr>
      <t>Europa</t>
    </r>
  </si>
  <si>
    <r>
      <rPr>
        <sz val="10"/>
        <color theme="1"/>
        <rFont val="Delivery"/>
        <family val="2"/>
      </rPr>
      <t>n. b.</t>
    </r>
  </si>
  <si>
    <r>
      <rPr>
        <sz val="10"/>
        <color theme="1"/>
        <rFont val="Delivery"/>
        <family val="2"/>
      </rPr>
      <t>Europa ohne Deutschland</t>
    </r>
  </si>
  <si>
    <r>
      <rPr>
        <sz val="10"/>
        <color theme="1"/>
        <rFont val="Delivery"/>
        <family val="2"/>
      </rPr>
      <t>n. b.</t>
    </r>
  </si>
  <si>
    <r>
      <rPr>
        <sz val="10"/>
        <color theme="1"/>
        <rFont val="Delivery"/>
        <family val="2"/>
      </rPr>
      <t>Deutschland</t>
    </r>
  </si>
  <si>
    <r>
      <rPr>
        <sz val="10"/>
        <color theme="1"/>
        <rFont val="Delivery"/>
        <family val="2"/>
      </rPr>
      <t>n. b.</t>
    </r>
  </si>
  <si>
    <r>
      <rPr>
        <sz val="10"/>
        <color theme="1"/>
        <rFont val="Delivery"/>
        <family val="2"/>
      </rPr>
      <t>Amerikas</t>
    </r>
  </si>
  <si>
    <r>
      <rPr>
        <sz val="10"/>
        <color theme="1"/>
        <rFont val="Delivery"/>
        <family val="2"/>
      </rPr>
      <t>n. b.</t>
    </r>
  </si>
  <si>
    <r>
      <rPr>
        <sz val="10"/>
        <color theme="1"/>
        <rFont val="Delivery"/>
        <family val="2"/>
      </rPr>
      <t>Asien/Pazifik</t>
    </r>
  </si>
  <si>
    <r>
      <rPr>
        <sz val="10"/>
        <color theme="1"/>
        <rFont val="Delivery"/>
        <family val="2"/>
      </rPr>
      <t>n. b.</t>
    </r>
  </si>
  <si>
    <r>
      <rPr>
        <sz val="10"/>
        <color theme="1"/>
        <rFont val="Delivery"/>
        <family val="2"/>
      </rPr>
      <t>Mittlerer Osten/Afrika</t>
    </r>
  </si>
  <si>
    <r>
      <rPr>
        <sz val="10"/>
        <color theme="1"/>
        <rFont val="Delivery"/>
        <family val="2"/>
      </rPr>
      <t>n. b.</t>
    </r>
  </si>
  <si>
    <r>
      <rPr>
        <b/>
        <sz val="10"/>
        <rFont val="Delivery"/>
        <family val="2"/>
      </rPr>
      <t>Vollzeitkräfte im Jahresdurchschnitt</t>
    </r>
  </si>
  <si>
    <r>
      <rPr>
        <b/>
        <sz val="10"/>
        <rFont val="Delivery"/>
        <family val="2"/>
      </rPr>
      <t>n. b.</t>
    </r>
  </si>
  <si>
    <r>
      <rPr>
        <b/>
        <sz val="10"/>
        <color theme="1"/>
        <rFont val="Delivery"/>
        <family val="2"/>
      </rPr>
      <t>Nach geografischen Regionen</t>
    </r>
  </si>
  <si>
    <r>
      <rPr>
        <sz val="10"/>
        <color theme="1"/>
        <rFont val="Delivery"/>
        <family val="2"/>
      </rPr>
      <t>Europa</t>
    </r>
  </si>
  <si>
    <r>
      <rPr>
        <sz val="10"/>
        <color theme="1"/>
        <rFont val="Delivery"/>
        <family val="2"/>
      </rPr>
      <t>n. b.</t>
    </r>
  </si>
  <si>
    <r>
      <rPr>
        <sz val="10"/>
        <color theme="1"/>
        <rFont val="Delivery"/>
        <family val="2"/>
      </rPr>
      <t>Europa ohne Deutschland</t>
    </r>
  </si>
  <si>
    <r>
      <rPr>
        <sz val="10"/>
        <color theme="1"/>
        <rFont val="Delivery"/>
        <family val="2"/>
      </rPr>
      <t>n. b.</t>
    </r>
  </si>
  <si>
    <r>
      <rPr>
        <sz val="10"/>
        <color theme="1"/>
        <rFont val="Delivery"/>
        <family val="2"/>
      </rPr>
      <t>Deutschland</t>
    </r>
  </si>
  <si>
    <r>
      <rPr>
        <sz val="10"/>
        <color theme="1"/>
        <rFont val="Delivery"/>
        <family val="2"/>
      </rPr>
      <t>n. b.</t>
    </r>
  </si>
  <si>
    <r>
      <rPr>
        <sz val="10"/>
        <color theme="1"/>
        <rFont val="Delivery"/>
        <family val="2"/>
      </rPr>
      <t>Amerikas</t>
    </r>
  </si>
  <si>
    <r>
      <rPr>
        <sz val="10"/>
        <color theme="1"/>
        <rFont val="Delivery"/>
        <family val="2"/>
      </rPr>
      <t>n. b.</t>
    </r>
  </si>
  <si>
    <r>
      <rPr>
        <sz val="10"/>
        <color theme="1"/>
        <rFont val="Delivery"/>
        <family val="2"/>
      </rPr>
      <t>Asien/Pazifik</t>
    </r>
  </si>
  <si>
    <r>
      <rPr>
        <sz val="10"/>
        <color theme="1"/>
        <rFont val="Delivery"/>
        <family val="2"/>
      </rPr>
      <t>n. b.</t>
    </r>
  </si>
  <si>
    <r>
      <rPr>
        <sz val="10"/>
        <color theme="1"/>
        <rFont val="Delivery"/>
        <family val="2"/>
      </rPr>
      <t>Mittlerer Osten/Afrika</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</si>
  <si>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</si>
  <si>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</si>
  <si>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</si>
  <si>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</si>
  <si>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</si>
  <si>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b/>
        <sz val="10"/>
        <rFont val="Delivery"/>
        <family val="2"/>
      </rPr>
      <t>Vielfalt &amp; Inklusion</t>
    </r>
  </si>
  <si>
    <r>
      <rPr>
        <b/>
        <sz val="10"/>
        <color theme="1"/>
        <rFont val="Delivery"/>
        <family val="2"/>
      </rPr>
      <t>Anteil</t>
    </r>
  </si>
  <si>
    <r>
      <rPr>
        <b/>
        <sz val="10"/>
        <color theme="1"/>
        <rFont val="Delivery"/>
        <family val="2"/>
      </rPr>
      <t>Anteil</t>
    </r>
  </si>
  <si>
    <r>
      <rPr>
        <b/>
        <sz val="10"/>
        <color theme="1"/>
        <rFont val="Delivery"/>
        <family val="2"/>
      </rPr>
      <t>Nach geografischen Regionen</t>
    </r>
  </si>
  <si>
    <r>
      <rPr>
        <sz val="10"/>
        <color theme="1"/>
        <rFont val="Delivery"/>
        <family val="2"/>
      </rPr>
      <t>Europa</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</si>
  <si>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</si>
  <si>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</si>
  <si>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</si>
  <si>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</si>
  <si>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Europa ohne Deutschland</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</si>
  <si>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</si>
  <si>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</si>
  <si>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</si>
  <si>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</si>
  <si>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Deutschland</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</si>
  <si>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</si>
  <si>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</si>
  <si>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</si>
  <si>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</si>
  <si>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Amerikas</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</si>
  <si>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</si>
  <si>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</si>
  <si>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</si>
  <si>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</si>
  <si>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Asien/Pazifik</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</si>
  <si>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</si>
  <si>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</si>
  <si>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</si>
  <si>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</si>
  <si>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Mittlerer Osten/Afrika</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</si>
  <si>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</si>
  <si>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</si>
  <si>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</si>
  <si>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</si>
  <si>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b/>
        <sz val="10"/>
        <color theme="1"/>
        <rFont val="Delivery"/>
        <family val="2"/>
      </rPr>
      <t xml:space="preserve"> -</t>
    </r>
  </si>
  <si>
    <r>
      <rPr>
        <b/>
        <sz val="10"/>
        <color theme="1"/>
        <rFont val="Delivery"/>
        <family val="2"/>
      </rPr>
      <t>Anteil</t>
    </r>
  </si>
  <si>
    <r>
      <rPr>
        <sz val="10"/>
        <color theme="1"/>
        <rFont val="Delivery"/>
        <family val="2"/>
      </rPr>
      <t xml:space="preserve"> -</t>
    </r>
  </si>
  <si>
    <r>
      <rPr>
        <sz val="10"/>
        <color theme="1"/>
        <rFont val="Delivery"/>
        <family val="2"/>
      </rPr>
      <t xml:space="preserve"> -</t>
    </r>
  </si>
  <si>
    <r>
      <rPr>
        <b/>
        <sz val="10"/>
        <rFont val="Delivery"/>
        <family val="2"/>
      </rPr>
      <t>Anteil</t>
    </r>
  </si>
  <si>
    <r>
      <rPr>
        <sz val="10"/>
        <color theme="1"/>
        <rFont val="Delivery"/>
        <family val="2"/>
      </rPr>
      <t>Nach geografischen Regionen</t>
    </r>
  </si>
  <si>
    <r>
      <rPr>
        <sz val="10"/>
        <color theme="1"/>
        <rFont val="Delivery"/>
        <family val="2"/>
      </rPr>
      <t>Europa</t>
    </r>
  </si>
  <si>
    <r>
      <rPr>
        <sz val="10"/>
        <color theme="1"/>
        <rFont val="Delivery"/>
        <family val="2"/>
      </rPr>
      <t>Europa ohne Deutschland</t>
    </r>
  </si>
  <si>
    <r>
      <rPr>
        <sz val="10"/>
        <color theme="1"/>
        <rFont val="Delivery"/>
        <family val="2"/>
      </rPr>
      <t>Deutschland</t>
    </r>
  </si>
  <si>
    <r>
      <rPr>
        <sz val="10"/>
        <color theme="1"/>
        <rFont val="Delivery"/>
        <family val="2"/>
      </rPr>
      <t>Amerikas</t>
    </r>
  </si>
  <si>
    <r>
      <rPr>
        <sz val="10"/>
        <color theme="1"/>
        <rFont val="Delivery"/>
        <family val="2"/>
      </rPr>
      <t>Asien/Pazifik</t>
    </r>
  </si>
  <si>
    <r>
      <rPr>
        <sz val="10"/>
        <color theme="1"/>
        <rFont val="Delivery"/>
        <family val="2"/>
      </rPr>
      <t>Mittlerer Osten/Afrika</t>
    </r>
  </si>
  <si>
    <r>
      <rPr>
        <b/>
        <sz val="10"/>
        <rFont val="Delivery"/>
        <family val="2"/>
      </rPr>
      <t>Kopfzahl zum Jahresende</t>
    </r>
  </si>
  <si>
    <r>
      <rPr>
        <sz val="10"/>
        <color theme="1"/>
        <rFont val="Delivery"/>
        <family val="2"/>
      </rPr>
      <t>Beamte</t>
    </r>
  </si>
  <si>
    <r>
      <rPr>
        <sz val="10"/>
        <color theme="1"/>
        <rFont val="Delivery"/>
        <family val="2"/>
      </rPr>
      <t>Arbeitnehmer</t>
    </r>
  </si>
  <si>
    <r>
      <rPr>
        <sz val="10"/>
        <color theme="1"/>
        <rFont val="Delivery"/>
        <family val="2"/>
      </rPr>
      <t>Beamte</t>
    </r>
  </si>
  <si>
    <r>
      <rPr>
        <b/>
        <sz val="10"/>
        <color theme="1"/>
        <rFont val="Delivery"/>
        <family val="2"/>
      </rPr>
      <t>n. b.</t>
    </r>
  </si>
  <si>
    <r>
      <rPr>
        <b/>
        <sz val="10"/>
        <color theme="1"/>
        <rFont val="Delivery"/>
        <family val="2"/>
      </rPr>
      <t>n. b.</t>
    </r>
  </si>
  <si>
    <r>
      <rPr>
        <b/>
        <sz val="10"/>
        <color theme="1"/>
        <rFont val="Delivery"/>
        <family val="2"/>
      </rPr>
      <t xml:space="preserve"> -</t>
    </r>
  </si>
  <si>
    <r>
      <rPr>
        <b/>
        <sz val="10"/>
        <color theme="1"/>
        <rFont val="Delivery"/>
        <family val="2"/>
      </rPr>
      <t>Nach geografischen Regionen</t>
    </r>
  </si>
  <si>
    <r>
      <rPr>
        <sz val="10"/>
        <color theme="1"/>
        <rFont val="Delivery"/>
        <family val="2"/>
      </rPr>
      <t>Europa</t>
    </r>
  </si>
  <si>
    <r>
      <rPr>
        <sz val="10"/>
        <color theme="1"/>
        <rFont val="Delivery"/>
        <family val="2"/>
      </rPr>
      <t>Europa ohne Deutschland</t>
    </r>
  </si>
  <si>
    <r>
      <rPr>
        <sz val="10"/>
        <color theme="1"/>
        <rFont val="Delivery"/>
        <family val="2"/>
      </rPr>
      <t>Deutschland</t>
    </r>
  </si>
  <si>
    <r>
      <rPr>
        <sz val="10"/>
        <color theme="1"/>
        <rFont val="Delivery"/>
        <family val="2"/>
      </rPr>
      <t>Amerikas</t>
    </r>
  </si>
  <si>
    <r>
      <rPr>
        <sz val="10"/>
        <color theme="1"/>
        <rFont val="Delivery"/>
        <family val="2"/>
      </rPr>
      <t>Asien/Pazifik</t>
    </r>
  </si>
  <si>
    <r>
      <rPr>
        <sz val="10"/>
        <color theme="1"/>
        <rFont val="Delivery"/>
        <family val="2"/>
      </rPr>
      <t>Mittlerer Osten/Afrika</t>
    </r>
  </si>
  <si>
    <r>
      <rPr>
        <b/>
        <sz val="10"/>
        <color theme="1"/>
        <rFont val="Delivery"/>
        <family val="2"/>
      </rPr>
      <t>Anzahl</t>
    </r>
  </si>
  <si>
    <r>
      <rPr>
        <b/>
        <sz val="10"/>
        <color theme="1"/>
        <rFont val="Delivery"/>
        <family val="2"/>
      </rPr>
      <t>Anzahl</t>
    </r>
  </si>
  <si>
    <r>
      <rPr>
        <b/>
        <sz val="10"/>
        <color theme="1"/>
        <rFont val="Delivery"/>
        <family val="2"/>
      </rPr>
      <t>Anteil</t>
    </r>
  </si>
  <si>
    <r>
      <rPr>
        <b/>
        <sz val="10"/>
        <color theme="1"/>
        <rFont val="Delivery"/>
        <family val="2"/>
      </rPr>
      <t>Nach geografischen Regionen</t>
    </r>
  </si>
  <si>
    <r>
      <rPr>
        <sz val="10"/>
        <color theme="1"/>
        <rFont val="Delivery"/>
        <family val="2"/>
      </rPr>
      <t>Europa</t>
    </r>
  </si>
  <si>
    <r>
      <rPr>
        <sz val="10"/>
        <color theme="1"/>
        <rFont val="Delivery"/>
        <family val="2"/>
      </rPr>
      <t>Europa ohne Deutschland</t>
    </r>
  </si>
  <si>
    <r>
      <rPr>
        <sz val="10"/>
        <color theme="1"/>
        <rFont val="Delivery"/>
        <family val="2"/>
      </rPr>
      <t>Deutschland</t>
    </r>
  </si>
  <si>
    <r>
      <rPr>
        <sz val="10"/>
        <color theme="1"/>
        <rFont val="Delivery"/>
        <family val="2"/>
      </rPr>
      <t>Amerikas</t>
    </r>
  </si>
  <si>
    <r>
      <rPr>
        <sz val="10"/>
        <color theme="1"/>
        <rFont val="Delivery"/>
        <family val="2"/>
      </rPr>
      <t>Asien/Pazifik</t>
    </r>
  </si>
  <si>
    <r>
      <rPr>
        <sz val="10"/>
        <color theme="1"/>
        <rFont val="Delivery"/>
        <family val="2"/>
      </rPr>
      <t>Mittlerer Osten/Afrika</t>
    </r>
  </si>
  <si>
    <r>
      <rPr>
        <b/>
        <sz val="10"/>
        <rFont val="Delivery"/>
        <family val="2"/>
      </rPr>
      <t>Anteil</t>
    </r>
  </si>
  <si>
    <r>
      <rPr>
        <sz val="10"/>
        <color theme="1"/>
        <rFont val="Delivery"/>
        <family val="2"/>
      </rPr>
      <t>Europa</t>
    </r>
  </si>
  <si>
    <r>
      <rPr>
        <sz val="10"/>
        <color theme="1"/>
        <rFont val="Delivery"/>
        <family val="2"/>
      </rPr>
      <t>Europa ohne Deutschland</t>
    </r>
  </si>
  <si>
    <r>
      <rPr>
        <sz val="10"/>
        <color theme="1"/>
        <rFont val="Delivery"/>
        <family val="2"/>
      </rPr>
      <t>Deutschland</t>
    </r>
  </si>
  <si>
    <r>
      <rPr>
        <sz val="10"/>
        <color theme="1"/>
        <rFont val="Delivery"/>
        <family val="2"/>
      </rPr>
      <t>Amerikas</t>
    </r>
  </si>
  <si>
    <r>
      <rPr>
        <sz val="10"/>
        <color theme="1"/>
        <rFont val="Delivery"/>
        <family val="2"/>
      </rPr>
      <t>Asien/Pazifik</t>
    </r>
  </si>
  <si>
    <r>
      <rPr>
        <sz val="10"/>
        <color theme="1"/>
        <rFont val="Delivery"/>
        <family val="2"/>
      </rPr>
      <t>Mittlerer Osten/Afrika</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</si>
  <si>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</si>
  <si>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</si>
  <si>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</si>
  <si>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</si>
  <si>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pro Vollzeitkraft</t>
    </r>
  </si>
  <si>
    <r>
      <rPr>
        <sz val="10"/>
        <color theme="1"/>
        <rFont val="Delivery"/>
        <family val="2"/>
      </rPr>
      <t>Anteil</t>
    </r>
  </si>
  <si>
    <r>
      <rPr>
        <b/>
        <sz val="10"/>
        <color theme="1"/>
        <rFont val="Delivery"/>
        <family val="2"/>
      </rPr>
      <t xml:space="preserve"> -</t>
    </r>
  </si>
  <si>
    <r>
      <rPr>
        <b/>
        <sz val="12"/>
        <color theme="1"/>
        <rFont val="Delivery"/>
        <family val="2"/>
      </rPr>
      <t>Daten zur gesellschaftlichen Verantwortung</t>
    </r>
  </si>
  <si>
    <r>
      <rPr>
        <b/>
        <sz val="12"/>
        <color theme="1"/>
        <rFont val="Delivery"/>
        <family val="2"/>
      </rPr>
      <t>Y-o-Y</t>
    </r>
  </si>
  <si>
    <r>
      <rPr>
        <b/>
        <sz val="10"/>
        <color theme="1"/>
        <rFont val="Delivery"/>
        <family val="2"/>
      </rPr>
      <t>Kommentar</t>
    </r>
  </si>
  <si>
    <r>
      <rPr>
        <sz val="10"/>
        <color theme="1"/>
        <rFont val="Delivery"/>
        <family val="2"/>
      </rPr>
      <t>Global Forwarding, Freight</t>
    </r>
  </si>
  <si>
    <r>
      <rPr>
        <sz val="10"/>
        <color theme="1"/>
        <rFont val="Delivery"/>
        <family val="2"/>
      </rPr>
      <t>Supply Chain</t>
    </r>
  </si>
  <si>
    <r>
      <rPr>
        <sz val="10"/>
        <color theme="1"/>
        <rFont val="Delivery"/>
        <family val="2"/>
      </rPr>
      <t>eCommerce Solutions</t>
    </r>
  </si>
  <si>
    <r>
      <rPr>
        <sz val="10"/>
        <color theme="1"/>
        <rFont val="Delivery"/>
        <family val="2"/>
      </rPr>
      <t xml:space="preserve"> - </t>
    </r>
  </si>
  <si>
    <r>
      <rPr>
        <b/>
        <sz val="10"/>
        <rFont val="Delivery"/>
        <family val="2"/>
      </rPr>
      <t>Kopfzahl im Jahresdurchschnitt</t>
    </r>
  </si>
  <si>
    <r>
      <rPr>
        <sz val="10"/>
        <color theme="1"/>
        <rFont val="Delivery"/>
        <family val="2"/>
      </rPr>
      <t xml:space="preserve">Express </t>
    </r>
  </si>
  <si>
    <r>
      <rPr>
        <sz val="10"/>
        <color theme="1"/>
        <rFont val="Delivery"/>
        <family val="2"/>
      </rPr>
      <t>n. b.</t>
    </r>
  </si>
  <si>
    <r>
      <rPr>
        <sz val="10"/>
        <color theme="1"/>
        <rFont val="Delivery"/>
        <family val="2"/>
      </rPr>
      <t>Global Forwarding, Freight</t>
    </r>
  </si>
  <si>
    <r>
      <rPr>
        <sz val="10"/>
        <color theme="1"/>
        <rFont val="Delivery"/>
        <family val="2"/>
      </rPr>
      <t>n. b.</t>
    </r>
  </si>
  <si>
    <r>
      <rPr>
        <sz val="10"/>
        <color theme="1"/>
        <rFont val="Delivery"/>
        <family val="2"/>
      </rPr>
      <t>Supply Chain</t>
    </r>
  </si>
  <si>
    <r>
      <rPr>
        <sz val="10"/>
        <color theme="1"/>
        <rFont val="Delivery"/>
        <family val="2"/>
      </rPr>
      <t>n. b.</t>
    </r>
  </si>
  <si>
    <r>
      <rPr>
        <sz val="10"/>
        <color theme="1"/>
        <rFont val="Delivery"/>
        <family val="2"/>
      </rPr>
      <t>eCommerce Solutions</t>
    </r>
  </si>
  <si>
    <r>
      <rPr>
        <sz val="10"/>
        <color theme="1"/>
        <rFont val="Delivery"/>
        <family val="2"/>
      </rPr>
      <t xml:space="preserve"> -</t>
    </r>
  </si>
  <si>
    <r>
      <rPr>
        <sz val="10"/>
        <color theme="1"/>
        <rFont val="Delivery"/>
        <family val="2"/>
      </rPr>
      <t xml:space="preserve"> -</t>
    </r>
  </si>
  <si>
    <r>
      <rPr>
        <sz val="10"/>
        <color theme="1"/>
        <rFont val="Delivery"/>
        <family val="2"/>
      </rPr>
      <t>Post &amp; Paket Deutschland</t>
    </r>
  </si>
  <si>
    <r>
      <rPr>
        <sz val="10"/>
        <color theme="1"/>
        <rFont val="Delivery"/>
        <family val="2"/>
      </rPr>
      <t>n. b.</t>
    </r>
  </si>
  <si>
    <r>
      <rPr>
        <sz val="10"/>
        <color theme="1"/>
        <rFont val="Delivery"/>
        <family val="2"/>
      </rPr>
      <t>Group Functions</t>
    </r>
  </si>
  <si>
    <r>
      <rPr>
        <sz val="10"/>
        <color theme="1"/>
        <rFont val="Delivery"/>
        <family val="2"/>
      </rPr>
      <t>n. b.</t>
    </r>
  </si>
  <si>
    <r>
      <rPr>
        <sz val="10"/>
        <color theme="1"/>
        <rFont val="Delivery"/>
        <family val="2"/>
      </rPr>
      <t xml:space="preserve">Express </t>
    </r>
  </si>
  <si>
    <r>
      <rPr>
        <sz val="10"/>
        <color theme="1"/>
        <rFont val="Delivery"/>
        <family val="2"/>
      </rPr>
      <t>Global Forwarding, Freight</t>
    </r>
  </si>
  <si>
    <r>
      <rPr>
        <sz val="10"/>
        <color theme="1"/>
        <rFont val="Delivery"/>
        <family val="2"/>
      </rPr>
      <t>Supply Chain</t>
    </r>
  </si>
  <si>
    <r>
      <rPr>
        <sz val="10"/>
        <color theme="1"/>
        <rFont val="Delivery"/>
        <family val="2"/>
      </rPr>
      <t>eCommerce Solutions</t>
    </r>
  </si>
  <si>
    <r>
      <rPr>
        <sz val="10"/>
        <color theme="1"/>
        <rFont val="Delivery"/>
        <family val="2"/>
      </rPr>
      <t xml:space="preserve"> -</t>
    </r>
  </si>
  <si>
    <r>
      <rPr>
        <sz val="10"/>
        <color theme="1"/>
        <rFont val="Delivery"/>
        <family val="2"/>
      </rPr>
      <t xml:space="preserve"> -</t>
    </r>
  </si>
  <si>
    <r>
      <rPr>
        <sz val="10"/>
        <color theme="1"/>
        <rFont val="Delivery"/>
        <family val="2"/>
      </rPr>
      <t>Group Functions</t>
    </r>
  </si>
  <si>
    <r>
      <rPr>
        <sz val="10"/>
        <color theme="1"/>
        <rFont val="Delivery"/>
        <family val="2"/>
      </rPr>
      <t>Post &amp; Paket Deutschland</t>
    </r>
  </si>
  <si>
    <r>
      <rPr>
        <sz val="10"/>
        <color theme="1"/>
        <rFont val="Delivery"/>
        <family val="2"/>
      </rPr>
      <t xml:space="preserve">Express </t>
    </r>
  </si>
  <si>
    <r>
      <rPr>
        <sz val="10"/>
        <color theme="1"/>
        <rFont val="Delivery"/>
        <family val="2"/>
      </rPr>
      <t>Global Forwarding, Freight</t>
    </r>
  </si>
  <si>
    <r>
      <rPr>
        <sz val="10"/>
        <color theme="1"/>
        <rFont val="Delivery"/>
        <family val="2"/>
      </rPr>
      <t>Supply Chain</t>
    </r>
  </si>
  <si>
    <r>
      <rPr>
        <sz val="10"/>
        <color theme="1"/>
        <rFont val="Delivery"/>
        <family val="2"/>
      </rPr>
      <t>eCommerce Solutions</t>
    </r>
  </si>
  <si>
    <r>
      <rPr>
        <sz val="10"/>
        <color theme="1"/>
        <rFont val="Delivery"/>
        <family val="2"/>
      </rPr>
      <t xml:space="preserve"> -</t>
    </r>
  </si>
  <si>
    <r>
      <rPr>
        <sz val="10"/>
        <color theme="1"/>
        <rFont val="Delivery"/>
        <family val="2"/>
      </rPr>
      <t xml:space="preserve"> -</t>
    </r>
  </si>
  <si>
    <r>
      <rPr>
        <sz val="10"/>
        <color theme="1"/>
        <rFont val="Delivery"/>
        <family val="2"/>
      </rPr>
      <t>Post &amp; Paket Deutschland</t>
    </r>
  </si>
  <si>
    <r>
      <rPr>
        <sz val="10"/>
        <color theme="1"/>
        <rFont val="Delivery"/>
        <family val="2"/>
      </rPr>
      <t>Group Functions</t>
    </r>
  </si>
  <si>
    <r>
      <rPr>
        <b/>
        <sz val="10"/>
        <rFont val="Delivery"/>
        <family val="2"/>
      </rPr>
      <t>Vollzeitkräfte im Jahresdurchschnitt</t>
    </r>
  </si>
  <si>
    <r>
      <rPr>
        <b/>
        <sz val="10"/>
        <rFont val="Delivery"/>
        <family val="2"/>
      </rPr>
      <t>n. b.</t>
    </r>
  </si>
  <si>
    <r>
      <rPr>
        <sz val="10"/>
        <color theme="1"/>
        <rFont val="Delivery"/>
        <family val="2"/>
      </rPr>
      <t xml:space="preserve">Express </t>
    </r>
  </si>
  <si>
    <r>
      <rPr>
        <sz val="10"/>
        <color theme="1"/>
        <rFont val="Delivery"/>
        <family val="2"/>
      </rPr>
      <t>n. b.</t>
    </r>
  </si>
  <si>
    <r>
      <rPr>
        <sz val="10"/>
        <color theme="1"/>
        <rFont val="Delivery"/>
        <family val="2"/>
      </rPr>
      <t>Global Forwarding, Freight</t>
    </r>
  </si>
  <si>
    <r>
      <rPr>
        <sz val="10"/>
        <color theme="1"/>
        <rFont val="Delivery"/>
        <family val="2"/>
      </rPr>
      <t>n. b.</t>
    </r>
  </si>
  <si>
    <r>
      <rPr>
        <sz val="10"/>
        <color theme="1"/>
        <rFont val="Delivery"/>
        <family val="2"/>
      </rPr>
      <t>Supply Chain</t>
    </r>
  </si>
  <si>
    <r>
      <rPr>
        <sz val="10"/>
        <color theme="1"/>
        <rFont val="Delivery"/>
        <family val="2"/>
      </rPr>
      <t>n. b.</t>
    </r>
  </si>
  <si>
    <r>
      <rPr>
        <sz val="10"/>
        <color theme="1"/>
        <rFont val="Delivery"/>
        <family val="2"/>
      </rPr>
      <t>eCommerce Solutions</t>
    </r>
  </si>
  <si>
    <r>
      <rPr>
        <sz val="10"/>
        <color theme="1"/>
        <rFont val="Delivery"/>
        <family val="2"/>
      </rPr>
      <t xml:space="preserve"> -</t>
    </r>
  </si>
  <si>
    <r>
      <rPr>
        <sz val="10"/>
        <color theme="1"/>
        <rFont val="Delivery"/>
        <family val="2"/>
      </rPr>
      <t xml:space="preserve"> -</t>
    </r>
  </si>
  <si>
    <r>
      <rPr>
        <sz val="10"/>
        <color theme="1"/>
        <rFont val="Delivery"/>
        <family val="2"/>
      </rPr>
      <t>Post &amp; Paket Deutschland</t>
    </r>
  </si>
  <si>
    <r>
      <rPr>
        <sz val="10"/>
        <color theme="1"/>
        <rFont val="Delivery"/>
        <family val="2"/>
      </rPr>
      <t>n. b.</t>
    </r>
  </si>
  <si>
    <r>
      <rPr>
        <sz val="10"/>
        <color theme="1"/>
        <rFont val="Delivery"/>
        <family val="2"/>
      </rPr>
      <t>Group Functions</t>
    </r>
  </si>
  <si>
    <r>
      <rPr>
        <sz val="10"/>
        <color theme="1"/>
        <rFont val="Delivery"/>
        <family val="2"/>
      </rPr>
      <t>n. b.</t>
    </r>
  </si>
  <si>
    <r>
      <rPr>
        <b/>
        <sz val="10"/>
        <color theme="1"/>
        <rFont val="Delivery"/>
        <family val="2"/>
      </rPr>
      <t>Vielfalt &amp; Inklusion</t>
    </r>
  </si>
  <si>
    <r>
      <rPr>
        <b/>
        <sz val="10"/>
        <color theme="1"/>
        <rFont val="Delivery"/>
        <family val="2"/>
      </rPr>
      <t>Anteil</t>
    </r>
  </si>
  <si>
    <r>
      <rPr>
        <sz val="10"/>
        <rFont val="Delivery"/>
        <family val="2"/>
      </rPr>
      <t xml:space="preserve"> -</t>
    </r>
  </si>
  <si>
    <r>
      <rPr>
        <sz val="10"/>
        <color theme="1"/>
        <rFont val="Delivery"/>
        <family val="2"/>
      </rPr>
      <t xml:space="preserve">Express </t>
    </r>
  </si>
  <si>
    <r>
      <rPr>
        <sz val="10"/>
        <rFont val="Delivery"/>
        <family val="2"/>
      </rPr>
      <t xml:space="preserve"> -</t>
    </r>
  </si>
  <si>
    <r>
      <rPr>
        <sz val="10"/>
        <color theme="1"/>
        <rFont val="Delivery"/>
        <family val="2"/>
      </rPr>
      <t>Global Forwarding, Freight</t>
    </r>
  </si>
  <si>
    <r>
      <rPr>
        <sz val="10"/>
        <rFont val="Delivery"/>
        <family val="2"/>
      </rPr>
      <t xml:space="preserve"> -</t>
    </r>
  </si>
  <si>
    <r>
      <rPr>
        <sz val="10"/>
        <color theme="1"/>
        <rFont val="Delivery"/>
        <family val="2"/>
      </rPr>
      <t>Supply Chain</t>
    </r>
  </si>
  <si>
    <r>
      <rPr>
        <sz val="10"/>
        <rFont val="Delivery"/>
        <family val="2"/>
      </rPr>
      <t xml:space="preserve"> -</t>
    </r>
  </si>
  <si>
    <r>
      <rPr>
        <sz val="10"/>
        <color theme="1"/>
        <rFont val="Delivery"/>
        <family val="2"/>
      </rPr>
      <t>eCommerce Solutions</t>
    </r>
  </si>
  <si>
    <r>
      <rPr>
        <sz val="10"/>
        <color theme="1"/>
        <rFont val="Delivery"/>
        <family val="2"/>
      </rPr>
      <t>-</t>
    </r>
  </si>
  <si>
    <r>
      <rPr>
        <sz val="10"/>
        <rFont val="Delivery"/>
        <family val="2"/>
      </rPr>
      <t xml:space="preserve"> -</t>
    </r>
  </si>
  <si>
    <r>
      <rPr>
        <sz val="10"/>
        <color theme="1"/>
        <rFont val="Delivery"/>
        <family val="2"/>
      </rPr>
      <t>Post &amp; Paket Deutschland</t>
    </r>
  </si>
  <si>
    <r>
      <rPr>
        <sz val="10"/>
        <rFont val="Delivery"/>
        <family val="2"/>
      </rPr>
      <t xml:space="preserve"> -</t>
    </r>
  </si>
  <si>
    <r>
      <rPr>
        <sz val="10"/>
        <color theme="1"/>
        <rFont val="Delivery"/>
        <family val="2"/>
      </rPr>
      <t>Group Functions</t>
    </r>
  </si>
  <si>
    <r>
      <rPr>
        <sz val="10"/>
        <rFont val="Delivery"/>
        <family val="2"/>
      </rPr>
      <t xml:space="preserve"> -</t>
    </r>
  </si>
  <si>
    <r>
      <rPr>
        <b/>
        <sz val="10"/>
        <color theme="1"/>
        <rFont val="Delivery"/>
        <family val="2"/>
      </rPr>
      <t>Weibliche Beschäftigte</t>
    </r>
  </si>
  <si>
    <r>
      <rPr>
        <b/>
        <sz val="10"/>
        <color theme="1"/>
        <rFont val="Delivery"/>
        <family val="2"/>
      </rPr>
      <t>Anteil</t>
    </r>
  </si>
  <si>
    <r>
      <rPr>
        <sz val="10"/>
        <rFont val="Delivery"/>
        <family val="2"/>
      </rPr>
      <t xml:space="preserve"> -</t>
    </r>
  </si>
  <si>
    <r>
      <rPr>
        <sz val="10"/>
        <color theme="1"/>
        <rFont val="Delivery"/>
        <family val="2"/>
      </rPr>
      <t xml:space="preserve">Express </t>
    </r>
  </si>
  <si>
    <r>
      <rPr>
        <sz val="10"/>
        <rFont val="Delivery"/>
        <family val="2"/>
      </rPr>
      <t xml:space="preserve"> -</t>
    </r>
  </si>
  <si>
    <r>
      <rPr>
        <sz val="10"/>
        <color theme="1"/>
        <rFont val="Delivery"/>
        <family val="2"/>
      </rPr>
      <t>Global Forwarding, Freight</t>
    </r>
  </si>
  <si>
    <r>
      <rPr>
        <sz val="10"/>
        <rFont val="Delivery"/>
        <family val="2"/>
      </rPr>
      <t xml:space="preserve"> -</t>
    </r>
  </si>
  <si>
    <r>
      <rPr>
        <sz val="10"/>
        <color theme="1"/>
        <rFont val="Delivery"/>
        <family val="2"/>
      </rPr>
      <t>Supply Chain</t>
    </r>
  </si>
  <si>
    <r>
      <rPr>
        <sz val="10"/>
        <rFont val="Delivery"/>
        <family val="2"/>
      </rPr>
      <t xml:space="preserve"> -</t>
    </r>
  </si>
  <si>
    <r>
      <rPr>
        <sz val="10"/>
        <color theme="1"/>
        <rFont val="Delivery"/>
        <family val="2"/>
      </rPr>
      <t>eCommerce Solutions</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</si>
  <si>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</si>
  <si>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</si>
  <si>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</si>
  <si>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Post &amp; Paket Deutschland</t>
    </r>
  </si>
  <si>
    <r>
      <rPr>
        <sz val="10"/>
        <rFont val="Delivery"/>
        <family val="2"/>
      </rPr>
      <t xml:space="preserve"> -</t>
    </r>
  </si>
  <si>
    <r>
      <rPr>
        <sz val="10"/>
        <color theme="1"/>
        <rFont val="Delivery"/>
        <family val="2"/>
      </rPr>
      <t>Group Functions</t>
    </r>
  </si>
  <si>
    <r>
      <rPr>
        <sz val="10"/>
        <rFont val="Delivery"/>
        <family val="2"/>
      </rPr>
      <t xml:space="preserve"> -</t>
    </r>
  </si>
  <si>
    <r>
      <rPr>
        <sz val="10"/>
        <rFont val="Delivery"/>
        <family val="2"/>
      </rPr>
      <t xml:space="preserve"> -</t>
    </r>
  </si>
  <si>
    <r>
      <rPr>
        <sz val="10"/>
        <color theme="1"/>
        <rFont val="Delivery"/>
        <family val="2"/>
      </rPr>
      <t xml:space="preserve">Express </t>
    </r>
  </si>
  <si>
    <r>
      <rPr>
        <sz val="10"/>
        <color theme="1"/>
        <rFont val="Delivery"/>
        <family val="2"/>
      </rPr>
      <t>-</t>
    </r>
  </si>
  <si>
    <r>
      <rPr>
        <sz val="10"/>
        <rFont val="Delivery"/>
        <family val="2"/>
      </rPr>
      <t xml:space="preserve"> -</t>
    </r>
  </si>
  <si>
    <r>
      <rPr>
        <sz val="10"/>
        <color theme="1"/>
        <rFont val="Delivery"/>
        <family val="2"/>
      </rPr>
      <t>Global Forwarding, Freight</t>
    </r>
  </si>
  <si>
    <r>
      <rPr>
        <sz val="10"/>
        <color theme="1"/>
        <rFont val="Delivery"/>
        <family val="2"/>
      </rPr>
      <t>-</t>
    </r>
  </si>
  <si>
    <r>
      <rPr>
        <sz val="10"/>
        <rFont val="Delivery"/>
        <family val="2"/>
      </rPr>
      <t xml:space="preserve"> -</t>
    </r>
  </si>
  <si>
    <r>
      <rPr>
        <sz val="10"/>
        <color theme="1"/>
        <rFont val="Delivery"/>
        <family val="2"/>
      </rPr>
      <t>Supply Chain</t>
    </r>
  </si>
  <si>
    <r>
      <rPr>
        <sz val="10"/>
        <color theme="1"/>
        <rFont val="Delivery"/>
        <family val="2"/>
      </rPr>
      <t>-</t>
    </r>
  </si>
  <si>
    <r>
      <rPr>
        <sz val="10"/>
        <rFont val="Delivery"/>
        <family val="2"/>
      </rPr>
      <t xml:space="preserve"> -</t>
    </r>
  </si>
  <si>
    <r>
      <rPr>
        <sz val="10"/>
        <color theme="1"/>
        <rFont val="Delivery"/>
        <family val="2"/>
      </rPr>
      <t>eCommerce Solutions</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</si>
  <si>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</si>
  <si>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</si>
  <si>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</si>
  <si>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</si>
  <si>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Post &amp; Paket Deutschland</t>
    </r>
  </si>
  <si>
    <r>
      <rPr>
        <sz val="10"/>
        <color theme="1"/>
        <rFont val="Delivery"/>
        <family val="2"/>
      </rPr>
      <t>-</t>
    </r>
  </si>
  <si>
    <r>
      <rPr>
        <sz val="10"/>
        <rFont val="Delivery"/>
        <family val="2"/>
      </rPr>
      <t xml:space="preserve"> -</t>
    </r>
  </si>
  <si>
    <r>
      <rPr>
        <sz val="10"/>
        <color theme="1"/>
        <rFont val="Delivery"/>
        <family val="2"/>
      </rPr>
      <t>Group Functions</t>
    </r>
  </si>
  <si>
    <r>
      <rPr>
        <sz val="10"/>
        <color theme="1"/>
        <rFont val="Delivery"/>
        <family val="2"/>
      </rPr>
      <t>-</t>
    </r>
  </si>
  <si>
    <r>
      <rPr>
        <sz val="10"/>
        <rFont val="Delivery"/>
        <family val="2"/>
      </rPr>
      <t xml:space="preserve"> -</t>
    </r>
  </si>
  <si>
    <r>
      <rPr>
        <b/>
        <sz val="10"/>
        <color theme="1"/>
        <rFont val="Delivery"/>
        <family val="2"/>
      </rPr>
      <t xml:space="preserve">Alter 15 bis 26 </t>
    </r>
  </si>
  <si>
    <r>
      <rPr>
        <b/>
        <sz val="10"/>
        <color theme="1"/>
        <rFont val="Delivery"/>
        <family val="2"/>
      </rPr>
      <t>Alter 27 bis 54</t>
    </r>
  </si>
  <si>
    <r>
      <rPr>
        <b/>
        <sz val="10"/>
        <color theme="1"/>
        <rFont val="Delivery"/>
        <family val="2"/>
      </rPr>
      <t>Alter ab 55</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</si>
  <si>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</si>
  <si>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</si>
  <si>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</si>
  <si>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</si>
  <si>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 xml:space="preserve">Express </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</si>
  <si>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</si>
  <si>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</si>
  <si>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</si>
  <si>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</si>
  <si>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Global Forwarding, Freight</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</si>
  <si>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</si>
  <si>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</si>
  <si>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</si>
  <si>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</si>
  <si>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Supply Chain</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</si>
  <si>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</si>
  <si>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</si>
  <si>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</si>
  <si>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</si>
  <si>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eCommerce Solutions</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</si>
  <si>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</si>
  <si>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</si>
  <si>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</si>
  <si>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</si>
  <si>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Post &amp; Paket Deutschland</t>
    </r>
  </si>
  <si>
    <r>
      <rPr>
        <sz val="10"/>
        <color theme="1"/>
        <rFont val="Delivery"/>
        <family val="2"/>
      </rPr>
      <t xml:space="preserve"> -</t>
    </r>
  </si>
  <si>
    <r>
      <rPr>
        <sz val="10"/>
        <color theme="1"/>
        <rFont val="Delivery"/>
        <family val="2"/>
      </rPr>
      <t xml:space="preserve"> -</t>
    </r>
  </si>
  <si>
    <r>
      <rPr>
        <sz val="10"/>
        <color theme="1"/>
        <rFont val="Delivery"/>
        <family val="2"/>
      </rPr>
      <t xml:space="preserve"> -</t>
    </r>
  </si>
  <si>
    <r>
      <rPr>
        <sz val="10"/>
        <rFont val="Delivery"/>
        <family val="2"/>
      </rPr>
      <t xml:space="preserve"> -</t>
    </r>
  </si>
  <si>
    <r>
      <rPr>
        <sz val="10"/>
        <color theme="1"/>
        <rFont val="Delivery"/>
        <family val="2"/>
      </rPr>
      <t>Group Functions</t>
    </r>
  </si>
  <si>
    <r>
      <rPr>
        <sz val="10"/>
        <color theme="1"/>
        <rFont val="Delivery"/>
        <family val="2"/>
      </rPr>
      <t xml:space="preserve"> -</t>
    </r>
  </si>
  <si>
    <r>
      <rPr>
        <sz val="10"/>
        <color theme="1"/>
        <rFont val="Delivery"/>
        <family val="2"/>
      </rPr>
      <t xml:space="preserve"> -</t>
    </r>
  </si>
  <si>
    <r>
      <rPr>
        <sz val="10"/>
        <color theme="1"/>
        <rFont val="Delivery"/>
        <family val="2"/>
      </rPr>
      <t xml:space="preserve"> -</t>
    </r>
  </si>
  <si>
    <r>
      <rPr>
        <sz val="10"/>
        <rFont val="Delivery"/>
        <family val="2"/>
      </rPr>
      <t xml:space="preserve"> -</t>
    </r>
  </si>
  <si>
    <r>
      <rPr>
        <sz val="10"/>
        <rFont val="Delivery"/>
        <family val="2"/>
      </rPr>
      <t xml:space="preserve"> -</t>
    </r>
  </si>
  <si>
    <r>
      <rPr>
        <sz val="10"/>
        <color theme="1"/>
        <rFont val="Delivery"/>
        <family val="2"/>
      </rPr>
      <t xml:space="preserve">Express </t>
    </r>
  </si>
  <si>
    <r>
      <rPr>
        <sz val="10"/>
        <rFont val="Delivery"/>
        <family val="2"/>
      </rPr>
      <t xml:space="preserve"> -</t>
    </r>
  </si>
  <si>
    <r>
      <rPr>
        <sz val="10"/>
        <color theme="1"/>
        <rFont val="Delivery"/>
        <family val="2"/>
      </rPr>
      <t>Global Forwarding, Freight</t>
    </r>
  </si>
  <si>
    <r>
      <rPr>
        <sz val="10"/>
        <rFont val="Delivery"/>
        <family val="2"/>
      </rPr>
      <t xml:space="preserve"> -</t>
    </r>
  </si>
  <si>
    <r>
      <rPr>
        <sz val="10"/>
        <color theme="1"/>
        <rFont val="Delivery"/>
        <family val="2"/>
      </rPr>
      <t>Supply Chain</t>
    </r>
  </si>
  <si>
    <r>
      <rPr>
        <sz val="10"/>
        <rFont val="Delivery"/>
        <family val="2"/>
      </rPr>
      <t xml:space="preserve"> -</t>
    </r>
  </si>
  <si>
    <r>
      <rPr>
        <sz val="10"/>
        <color theme="1"/>
        <rFont val="Delivery"/>
        <family val="2"/>
      </rPr>
      <t>eCommerce Solutions</t>
    </r>
  </si>
  <si>
    <r>
      <rPr>
        <sz val="10"/>
        <color theme="1"/>
        <rFont val="Delivery"/>
        <family val="2"/>
      </rPr>
      <t xml:space="preserve"> - </t>
    </r>
  </si>
  <si>
    <r>
      <rPr>
        <sz val="10"/>
        <color theme="1"/>
        <rFont val="Delivery"/>
        <family val="2"/>
      </rPr>
      <t xml:space="preserve"> - </t>
    </r>
  </si>
  <si>
    <r>
      <rPr>
        <sz val="10"/>
        <rFont val="Delivery"/>
        <family val="2"/>
      </rPr>
      <t xml:space="preserve"> -</t>
    </r>
  </si>
  <si>
    <r>
      <rPr>
        <sz val="10"/>
        <color theme="1"/>
        <rFont val="Delivery"/>
        <family val="2"/>
      </rPr>
      <t>Post &amp; Paket Deutschland</t>
    </r>
  </si>
  <si>
    <r>
      <rPr>
        <sz val="10"/>
        <rFont val="Delivery"/>
        <family val="2"/>
      </rPr>
      <t xml:space="preserve"> -</t>
    </r>
  </si>
  <si>
    <r>
      <rPr>
        <sz val="10"/>
        <color theme="1"/>
        <rFont val="Delivery"/>
        <family val="2"/>
      </rPr>
      <t>Group Functions</t>
    </r>
  </si>
  <si>
    <r>
      <rPr>
        <sz val="10"/>
        <rFont val="Delivery"/>
        <family val="2"/>
      </rPr>
      <t xml:space="preserve"> -</t>
    </r>
  </si>
  <si>
    <r>
      <rPr>
        <b/>
        <sz val="10"/>
        <color theme="1"/>
        <rFont val="Delivery"/>
        <family val="2"/>
      </rPr>
      <t>Krankenstand</t>
    </r>
  </si>
  <si>
    <r>
      <rPr>
        <b/>
        <sz val="10"/>
        <color theme="1"/>
        <rFont val="Delivery"/>
        <family val="2"/>
      </rPr>
      <t>Anteil</t>
    </r>
  </si>
  <si>
    <r>
      <rPr>
        <sz val="10"/>
        <rFont val="Delivery"/>
        <family val="2"/>
      </rPr>
      <t xml:space="preserve"> -</t>
    </r>
  </si>
  <si>
    <r>
      <rPr>
        <sz val="10"/>
        <color theme="1"/>
        <rFont val="Delivery"/>
        <family val="2"/>
      </rPr>
      <t xml:space="preserve">Express </t>
    </r>
  </si>
  <si>
    <r>
      <rPr>
        <sz val="10"/>
        <color theme="1"/>
        <rFont val="Delivery"/>
        <family val="2"/>
      </rPr>
      <t>n. b.</t>
    </r>
  </si>
  <si>
    <r>
      <rPr>
        <sz val="10"/>
        <color theme="1"/>
        <rFont val="Delivery"/>
        <family val="2"/>
      </rPr>
      <t>n. b.</t>
    </r>
  </si>
  <si>
    <r>
      <rPr>
        <sz val="10"/>
        <rFont val="Delivery"/>
        <family val="2"/>
      </rPr>
      <t xml:space="preserve"> -</t>
    </r>
  </si>
  <si>
    <r>
      <rPr>
        <sz val="10"/>
        <color theme="1"/>
        <rFont val="Delivery"/>
        <family val="2"/>
      </rPr>
      <t>Global Forwarding, Freight</t>
    </r>
  </si>
  <si>
    <r>
      <rPr>
        <sz val="10"/>
        <color theme="1"/>
        <rFont val="Delivery"/>
        <family val="2"/>
      </rPr>
      <t>n. b.</t>
    </r>
  </si>
  <si>
    <r>
      <rPr>
        <sz val="10"/>
        <color theme="1"/>
        <rFont val="Delivery"/>
        <family val="2"/>
      </rPr>
      <t>n. b.</t>
    </r>
  </si>
  <si>
    <r>
      <rPr>
        <sz val="10"/>
        <rFont val="Delivery"/>
        <family val="2"/>
      </rPr>
      <t xml:space="preserve"> -</t>
    </r>
  </si>
  <si>
    <r>
      <rPr>
        <sz val="10"/>
        <color theme="1"/>
        <rFont val="Delivery"/>
        <family val="2"/>
      </rPr>
      <t>Supply Chain</t>
    </r>
  </si>
  <si>
    <r>
      <rPr>
        <sz val="10"/>
        <color theme="1"/>
        <rFont val="Delivery"/>
        <family val="2"/>
      </rPr>
      <t>n. b.</t>
    </r>
  </si>
  <si>
    <r>
      <rPr>
        <sz val="10"/>
        <color theme="1"/>
        <rFont val="Delivery"/>
        <family val="2"/>
      </rPr>
      <t>n. b.</t>
    </r>
  </si>
  <si>
    <r>
      <rPr>
        <sz val="10"/>
        <rFont val="Delivery"/>
        <family val="2"/>
      </rPr>
      <t xml:space="preserve"> -</t>
    </r>
  </si>
  <si>
    <r>
      <rPr>
        <sz val="10"/>
        <color theme="1"/>
        <rFont val="Delivery"/>
        <family val="2"/>
      </rPr>
      <t>eCommerce Solutions</t>
    </r>
  </si>
  <si>
    <r>
      <rPr>
        <sz val="10"/>
        <color theme="1"/>
        <rFont val="Delivery"/>
        <family val="2"/>
      </rPr>
      <t>n. b.</t>
    </r>
  </si>
  <si>
    <r>
      <rPr>
        <sz val="10"/>
        <color theme="1"/>
        <rFont val="Delivery"/>
        <family val="2"/>
      </rPr>
      <t>n. b.</t>
    </r>
  </si>
  <si>
    <r>
      <rPr>
        <sz val="10"/>
        <rFont val="Delivery"/>
        <family val="2"/>
      </rPr>
      <t xml:space="preserve"> -</t>
    </r>
  </si>
  <si>
    <r>
      <rPr>
        <sz val="10"/>
        <color theme="1"/>
        <rFont val="Delivery"/>
        <family val="2"/>
      </rPr>
      <t>Post &amp; Paket Deutschland</t>
    </r>
  </si>
  <si>
    <r>
      <rPr>
        <sz val="10"/>
        <color theme="1"/>
        <rFont val="Delivery"/>
        <family val="2"/>
      </rPr>
      <t>n. b.</t>
    </r>
  </si>
  <si>
    <r>
      <rPr>
        <sz val="10"/>
        <color theme="1"/>
        <rFont val="Delivery"/>
        <family val="2"/>
      </rPr>
      <t>n. b.</t>
    </r>
  </si>
  <si>
    <r>
      <rPr>
        <sz val="10"/>
        <rFont val="Delivery"/>
        <family val="2"/>
      </rPr>
      <t xml:space="preserve"> -</t>
    </r>
  </si>
  <si>
    <r>
      <rPr>
        <sz val="10"/>
        <color theme="1"/>
        <rFont val="Delivery"/>
        <family val="2"/>
      </rPr>
      <t>Group Functions</t>
    </r>
  </si>
  <si>
    <r>
      <rPr>
        <sz val="10"/>
        <color theme="1"/>
        <rFont val="Delivery"/>
        <family val="2"/>
      </rPr>
      <t>n. b.</t>
    </r>
  </si>
  <si>
    <r>
      <rPr>
        <sz val="10"/>
        <color theme="1"/>
        <rFont val="Delivery"/>
        <family val="2"/>
      </rPr>
      <t>n. b.</t>
    </r>
  </si>
  <si>
    <r>
      <rPr>
        <sz val="10"/>
        <rFont val="Delivery"/>
        <family val="2"/>
      </rPr>
      <t xml:space="preserve"> -</t>
    </r>
  </si>
  <si>
    <r>
      <rPr>
        <b/>
        <sz val="10"/>
        <color theme="1"/>
        <rFont val="Delivery"/>
        <family val="2"/>
      </rPr>
      <t>Anteil</t>
    </r>
  </si>
  <si>
    <r>
      <rPr>
        <b/>
        <sz val="10"/>
        <color theme="1"/>
        <rFont val="Delivery"/>
        <family val="2"/>
      </rPr>
      <t xml:space="preserve"> -</t>
    </r>
  </si>
  <si>
    <r>
      <rPr>
        <sz val="10"/>
        <color theme="1"/>
        <rFont val="Delivery"/>
        <family val="2"/>
      </rPr>
      <t xml:space="preserve">Express </t>
    </r>
  </si>
  <si>
    <r>
      <rPr>
        <sz val="10"/>
        <color theme="1"/>
        <rFont val="Delivery"/>
        <family val="2"/>
      </rPr>
      <t xml:space="preserve"> -</t>
    </r>
  </si>
  <si>
    <r>
      <rPr>
        <sz val="10"/>
        <color theme="1"/>
        <rFont val="Delivery"/>
        <family val="2"/>
      </rPr>
      <t>Global Forwarding, Freight</t>
    </r>
  </si>
  <si>
    <r>
      <rPr>
        <sz val="10"/>
        <color theme="1"/>
        <rFont val="Delivery"/>
        <family val="2"/>
      </rPr>
      <t xml:space="preserve"> -</t>
    </r>
  </si>
  <si>
    <r>
      <rPr>
        <sz val="10"/>
        <color theme="1"/>
        <rFont val="Delivery"/>
        <family val="2"/>
      </rPr>
      <t>Supply Chain</t>
    </r>
  </si>
  <si>
    <r>
      <rPr>
        <sz val="10"/>
        <color theme="1"/>
        <rFont val="Delivery"/>
        <family val="2"/>
      </rPr>
      <t xml:space="preserve"> -</t>
    </r>
  </si>
  <si>
    <r>
      <rPr>
        <sz val="10"/>
        <color theme="1"/>
        <rFont val="Delivery"/>
        <family val="2"/>
      </rPr>
      <t>eCommerce Solutions</t>
    </r>
  </si>
  <si>
    <r>
      <rPr>
        <sz val="10"/>
        <color theme="1"/>
        <rFont val="Delivery"/>
        <family val="2"/>
      </rPr>
      <t>-</t>
    </r>
  </si>
  <si>
    <r>
      <rPr>
        <sz val="10"/>
        <color theme="1"/>
        <rFont val="Delivery"/>
        <family val="2"/>
      </rPr>
      <t>-</t>
    </r>
  </si>
  <si>
    <r>
      <rPr>
        <sz val="10"/>
        <color theme="1"/>
        <rFont val="Delivery"/>
        <family val="2"/>
      </rPr>
      <t xml:space="preserve"> -</t>
    </r>
  </si>
  <si>
    <r>
      <rPr>
        <sz val="10"/>
        <color theme="1"/>
        <rFont val="Delivery"/>
        <family val="2"/>
      </rPr>
      <t>Post &amp; Paket Deutschland</t>
    </r>
  </si>
  <si>
    <r>
      <rPr>
        <sz val="10"/>
        <color theme="1"/>
        <rFont val="Delivery"/>
        <family val="2"/>
      </rPr>
      <t xml:space="preserve"> -</t>
    </r>
  </si>
  <si>
    <r>
      <rPr>
        <sz val="10"/>
        <color theme="1"/>
        <rFont val="Delivery"/>
        <family val="2"/>
      </rPr>
      <t>Group Functions</t>
    </r>
  </si>
  <si>
    <r>
      <rPr>
        <sz val="10"/>
        <color theme="1"/>
        <rFont val="Delivery"/>
        <family val="2"/>
      </rPr>
      <t xml:space="preserve"> -</t>
    </r>
  </si>
  <si>
    <r>
      <rPr>
        <b/>
        <sz val="14"/>
        <color theme="0"/>
        <rFont val="Delivery"/>
        <family val="2"/>
      </rPr>
      <t>Daten zur gesellschaftlichen Verantwortung Deutsche Post DHL Group – Konzernebene</t>
    </r>
  </si>
  <si>
    <r>
      <rPr>
        <b/>
        <sz val="12"/>
        <color rgb="FFFF0000"/>
        <rFont val="Delivery"/>
        <family val="2"/>
      </rPr>
      <t>Steuerungsgrößen (KPIs)</t>
    </r>
    <r>
      <rPr>
        <b/>
        <sz val="12"/>
        <color theme="1"/>
        <rFont val="Delivery"/>
        <family val="2"/>
      </rPr>
      <t xml:space="preserve">:  </t>
    </r>
    <r>
      <rPr>
        <b/>
        <sz val="12"/>
        <color theme="1"/>
        <rFont val="Delivery"/>
        <family val="2"/>
      </rPr>
      <t>Mitarbeiterengagement (%), Frauen im mittleren und oberen Management (%), LTIFR je 200.000 Arbeitsstunden</t>
    </r>
  </si>
  <si>
    <r>
      <rPr>
        <b/>
        <sz val="12"/>
        <rFont val="Delivery"/>
        <family val="2"/>
      </rPr>
      <t>Y-o-Y</t>
    </r>
  </si>
  <si>
    <r>
      <rPr>
        <b/>
        <sz val="11"/>
        <rFont val="Delivery"/>
        <family val="2"/>
      </rPr>
      <t>Kommentar</t>
    </r>
  </si>
  <si>
    <r>
      <rPr>
        <b/>
        <sz val="10"/>
        <color theme="1"/>
        <rFont val="Delivery"/>
        <family val="2"/>
      </rPr>
      <t>Mio. €</t>
    </r>
  </si>
  <si>
    <r>
      <rPr>
        <sz val="10"/>
        <color theme="1"/>
        <rFont val="Delivery"/>
        <family val="2"/>
      </rPr>
      <t xml:space="preserve">Express </t>
    </r>
  </si>
  <si>
    <r>
      <rPr>
        <sz val="10"/>
        <color theme="1"/>
        <rFont val="Delivery"/>
        <family val="2"/>
      </rPr>
      <t>Global Forwarding, Freight</t>
    </r>
  </si>
  <si>
    <r>
      <rPr>
        <sz val="10"/>
        <color theme="1"/>
        <rFont val="Delivery"/>
        <family val="2"/>
      </rPr>
      <t>Supply Chain</t>
    </r>
  </si>
  <si>
    <r>
      <rPr>
        <sz val="10"/>
        <color theme="1"/>
        <rFont val="Delivery"/>
        <family val="2"/>
      </rPr>
      <t>eCommerce Solutions</t>
    </r>
  </si>
  <si>
    <r>
      <rPr>
        <sz val="10"/>
        <color theme="1"/>
        <rFont val="Delivery"/>
        <family val="2"/>
      </rPr>
      <t>n. b.</t>
    </r>
  </si>
  <si>
    <r>
      <rPr>
        <sz val="10"/>
        <color theme="1"/>
        <rFont val="Delivery"/>
        <family val="2"/>
      </rPr>
      <t>n. b.</t>
    </r>
  </si>
  <si>
    <r>
      <rPr>
        <sz val="10"/>
        <color theme="1"/>
        <rFont val="Delivery"/>
        <family val="2"/>
      </rPr>
      <t>Post &amp; Paket Deutschland</t>
    </r>
  </si>
  <si>
    <r>
      <rPr>
        <sz val="10"/>
        <color theme="1"/>
        <rFont val="Delivery"/>
        <family val="2"/>
      </rPr>
      <t>Group Functions</t>
    </r>
  </si>
  <si>
    <r>
      <rPr>
        <sz val="10"/>
        <color theme="1"/>
        <rFont val="Delivery"/>
        <family val="2"/>
      </rPr>
      <t>Mio. €</t>
    </r>
  </si>
  <si>
    <r>
      <rPr>
        <sz val="10"/>
        <color theme="1"/>
        <rFont val="Delivery"/>
        <family val="2"/>
      </rPr>
      <t>€</t>
    </r>
  </si>
  <si>
    <r>
      <rPr>
        <sz val="10"/>
        <color theme="1"/>
        <rFont val="Delivery"/>
        <family val="2"/>
      </rPr>
      <t>Quote</t>
    </r>
  </si>
  <si>
    <r>
      <rPr>
        <sz val="10"/>
        <color theme="1"/>
        <rFont val="Delivery"/>
        <family val="2"/>
      </rPr>
      <t xml:space="preserve"> -</t>
    </r>
  </si>
  <si>
    <r>
      <rPr>
        <sz val="10"/>
        <color theme="1"/>
        <rFont val="Delivery"/>
        <family val="2"/>
      </rPr>
      <t>€</t>
    </r>
  </si>
  <si>
    <r>
      <rPr>
        <sz val="10"/>
        <color theme="1"/>
        <rFont val="Delivery"/>
        <family val="2"/>
      </rPr>
      <t>€</t>
    </r>
  </si>
  <si>
    <r>
      <rPr>
        <b/>
        <sz val="11"/>
        <color theme="1"/>
        <rFont val="Delivery"/>
        <family val="2"/>
      </rPr>
      <t>Anteil</t>
    </r>
  </si>
  <si>
    <r>
      <rPr>
        <b/>
        <sz val="11"/>
        <color theme="1"/>
        <rFont val="Delivery"/>
        <family val="2"/>
      </rPr>
      <t>n. b.</t>
    </r>
  </si>
  <si>
    <r>
      <rPr>
        <b/>
        <sz val="11"/>
        <color theme="1"/>
        <rFont val="Delivery"/>
        <family val="2"/>
      </rPr>
      <t>n. b.</t>
    </r>
  </si>
  <si>
    <r>
      <rPr>
        <b/>
        <sz val="11"/>
        <color theme="1"/>
        <rFont val="Delivery"/>
        <family val="2"/>
      </rPr>
      <t>Anzahl</t>
    </r>
  </si>
  <si>
    <r>
      <rPr>
        <sz val="11"/>
        <color theme="1"/>
        <rFont val="Delivery"/>
        <family val="2"/>
      </rPr>
      <t>n. b.</t>
    </r>
  </si>
  <si>
    <r>
      <rPr>
        <sz val="11"/>
        <color theme="1"/>
        <rFont val="Delivery"/>
        <family val="2"/>
      </rPr>
      <t>n. b.</t>
    </r>
  </si>
  <si>
    <r>
      <rPr>
        <b/>
        <sz val="11"/>
        <color theme="1"/>
        <rFont val="Delivery"/>
        <family val="2"/>
      </rPr>
      <t>Anteil</t>
    </r>
  </si>
  <si>
    <r>
      <rPr>
        <b/>
        <sz val="11"/>
        <color theme="1"/>
        <rFont val="Delivery"/>
        <family val="2"/>
      </rPr>
      <t>n. b.</t>
    </r>
  </si>
  <si>
    <r>
      <rPr>
        <sz val="11"/>
        <color theme="1"/>
        <rFont val="Delivery"/>
        <family val="2"/>
      </rPr>
      <t>Ja</t>
    </r>
  </si>
  <si>
    <r>
      <rPr>
        <sz val="11"/>
        <rFont val="Delivery"/>
        <family val="2"/>
      </rPr>
      <t>Ja</t>
    </r>
  </si>
  <si>
    <r>
      <rPr>
        <b/>
        <sz val="11"/>
        <color theme="1"/>
        <rFont val="Delivery"/>
        <family val="2"/>
      </rPr>
      <t>Anzahl</t>
    </r>
  </si>
  <si>
    <r>
      <rPr>
        <sz val="11"/>
        <color theme="1"/>
        <rFont val="Delivery"/>
        <family val="2"/>
      </rPr>
      <t>n. b.</t>
    </r>
  </si>
  <si>
    <r>
      <rPr>
        <sz val="11"/>
        <color theme="1"/>
        <rFont val="Delivery"/>
        <family val="2"/>
      </rPr>
      <t>n. b.</t>
    </r>
  </si>
  <si>
    <r>
      <rPr>
        <b/>
        <sz val="11"/>
        <color theme="1"/>
        <rFont val="Delivery"/>
        <family val="2"/>
      </rPr>
      <t>Mio. €</t>
    </r>
  </si>
  <si>
    <t>ESG-Präsentation 2021</t>
  </si>
  <si>
    <t>Deutsche Post DHL Group – Umweltdaten auf Konzernebene</t>
  </si>
  <si>
    <t>Indexe zu Reportingstandards: GRI, SASB, TCFD, WEF</t>
  </si>
  <si>
    <t>Extraktion, Verarbeitung und Transport. Leitungsverluste aus der Erzeugung von Strom/ Fernwärme/-kälte</t>
  </si>
  <si>
    <t>Emissionen aus Energie- und Kraftstoffvorketten (Vorgabe der DIN EN 16258), Ausgleich zwischen eigenen und fremdvergebenen Transporten</t>
  </si>
  <si>
    <t>DEFRA-Berichtsleitfaden, DIN EN 16258, IPCC-Richtlinien, Internationale Energieagentur (IEA)</t>
  </si>
  <si>
    <t>Arbeits- und Gesundheitsschutz (OHS)</t>
  </si>
  <si>
    <t xml:space="preserve">Unternehmensführung </t>
  </si>
  <si>
    <t>Unsere Berichtsstruktur und HR-Systeme erfassen Beschäftigte nach Beschäftigungsart und Geschlecht. Daher weisen wir keine Daten nach Beschäftigungsverhältnis aus.</t>
  </si>
  <si>
    <t xml:space="preserve">Veränderungen im Vorstand. Änderungen, die sich auf Daten auswirken, werden direkt im Rahmen der Informationen offengelegt. </t>
  </si>
  <si>
    <t>2020 haben wir unsere Nachhaltigkeitsberichterstattung angepasst: Die Erwartungen an nachhaltiges Wirtschaften sind nicht nur bei Beschäftigten, Kunden und Kapitalmarktakteuren, sondern auch in der Gesellschaft und der Politik stärker denn je in den Vordergrund gerückt. Um diese Entwicklung für unser Unternehmen adäquat abzubilden, haben wir unsere Berichterstattung mit Beginn des Geschäftsjahres 2021 überarbeitet. Die nichtfinanzielle Erklärung wurde mit weiteren wesentlichen ESG-Informationen in den Geschäftsbericht 2021 verlagert. Ergänzt wird die Berichterstattung durch die ESG-Präsentation 2021 und das ESG-Statbook 2021. In der ESG-Präsentation bündeln wir alle relevanten ESG-Informationen für das Geschäftsjahr 2021 und stellen die Programme mit den erzielten Fortschritten vor. Das ESG Statbook enthält alle verfügbaren ESG-Daten ab 2016 sowie den GRI-, SASB- und TCFD-Index.</t>
  </si>
  <si>
    <t>Geschäftsbericht 2021, S. 4 ff.</t>
  </si>
  <si>
    <r>
      <t>305-1, c: Sonstige Emissionen sind für das Logistikgeschäft nicht wesentlich, dennoch sind sie in unseren gesamten CO</t>
    </r>
    <r>
      <rPr>
        <vertAlign val="subscript"/>
        <sz val="10"/>
        <rFont val="Delivery"/>
        <family val="2"/>
      </rPr>
      <t>2</t>
    </r>
    <r>
      <rPr>
        <sz val="10"/>
        <rFont val="Delivery"/>
        <family val="2"/>
      </rPr>
      <t>e-Emissionen erfasst. Sie entstehen als Nebenprodukte der Brennstoffverbrennung. Daher werden sie nicht einzeln emittiert, sondern folgen einer hauptsächlich brennstoffabhängigen stochastischen Verteilung.</t>
    </r>
  </si>
  <si>
    <r>
      <t>Wir berichten ausschließlich NOx, SOx und PM</t>
    </r>
    <r>
      <rPr>
        <vertAlign val="subscript"/>
        <sz val="10"/>
        <rFont val="Delivery"/>
        <family val="2"/>
      </rPr>
      <t>10</t>
    </r>
    <r>
      <rPr>
        <sz val="10"/>
        <rFont val="Delivery"/>
        <family val="2"/>
      </rPr>
      <t>, da die sonstigen Luftschadstoffe (POP, VOC, HAP) nicht wesentlich für unser Geschäft sind.</t>
    </r>
  </si>
  <si>
    <t>Stickstoffoxide (NOx), Schwefeloxide (SOx) und andere signifikante Luftemissionen</t>
  </si>
  <si>
    <t>Mitarbeiterbeteiligung, Konsultation und Kommunikation zu Arbeitssicherheit und Gesundheitsschutz</t>
  </si>
  <si>
    <t>Schulungen zum Arbeits- und Gesundheitsschutz gehören zum Geschäftsalltag in unseren Betrieben und finden regelmäßig statt. Die Arbeitssicherheitsbeauftragten führen regelmäßig Betriebsbegehungen durch und unterweisen Beschäftigte oder weisen auf Fehlverhalten hin. Diese Unterweisungen werden nicht auf Konzernebene erfasst.</t>
  </si>
  <si>
    <t>GRI 403-9: Arbeits-sicherheit und Gesundheits-schutz 2018</t>
  </si>
  <si>
    <t>Dieses Thema wird als nicht mehr wesentlich für das Unternehmen identifiziert. Dennoch erachten wir Informationen zur Bewertung unserer Lieferanten als wichtig, da wir mit einer sehr großen Belegschaft in 220 Ländern und Territorien tätig sind.</t>
  </si>
  <si>
    <t>GRI 103: Management-ansatz</t>
  </si>
  <si>
    <t>Dieses Thema wird als eigenständiges Thema nicht mehr als wesentlich für das Unternehmen identifiziert. Es wird im Rahmen unseres allgemeinen Cybersicherheitsansatzes behandelt.</t>
  </si>
  <si>
    <t>Dieses Thema wird als nicht mehr wesentlich für das Unternehmen identifiziert. Dennoch erachten wir Informationen zur Bewertung unserer Lieferanten als wichtig, da 80 % unserer THG-Emissionen durch unsere Subunternehmer verursacht werden.</t>
  </si>
  <si>
    <t xml:space="preserve">GRI 103: Management-ansatz </t>
  </si>
  <si>
    <t>Arbeits- und Gesundheitsschutz der Beschäftigten</t>
  </si>
  <si>
    <t>Kennzahl</t>
  </si>
  <si>
    <t>Kraftstoffverbrauch für (1) Straßentransport, Prozentsatz (a) Erdgas und (b) erneuerbare Energiequellen, und (2) Lufttransport, Prozentsatz (a) alternative und (b) nachhaltige Energiequellen</t>
  </si>
  <si>
    <t>Unser Energieverbrauch ist in Mio. kWh ausgewiesen.</t>
  </si>
  <si>
    <r>
      <t>Luftemissionen folgender Schadstoffe: (1) NOx (ohne N</t>
    </r>
    <r>
      <rPr>
        <vertAlign val="subscript"/>
        <sz val="10"/>
        <color theme="1"/>
        <rFont val="Delivery"/>
        <family val="2"/>
      </rPr>
      <t>2</t>
    </r>
    <r>
      <rPr>
        <sz val="10"/>
        <color theme="1"/>
        <rFont val="Delivery"/>
        <family val="2"/>
      </rPr>
      <t>O), (2) SOx und (3)Feinstaub (PM</t>
    </r>
    <r>
      <rPr>
        <vertAlign val="subscript"/>
        <sz val="10"/>
        <color theme="1"/>
        <rFont val="Delivery"/>
        <family val="2"/>
      </rPr>
      <t>10</t>
    </r>
    <r>
      <rPr>
        <sz val="10"/>
        <color theme="1"/>
        <rFont val="Delivery"/>
        <family val="2"/>
      </rPr>
      <t xml:space="preserve">) 
</t>
    </r>
  </si>
  <si>
    <t>THG-Bilanz gesamt für sämtliche Transportmodi (quantitativ)</t>
  </si>
  <si>
    <t>Unser KPI für Arbeitsschutz ist die LTIFR pro 200.000 Arbeitsstunden. Wir legen diesen KPI auf regionaler und Divisionsebene offen, aber aufgrund unserer unterschiedlichen Geschäftsmodelle nicht pro Modus. Darüber hinaus legen wir die Gesamtzahl der Todesfälle infolge von Verkehrsunfällen offen.</t>
  </si>
  <si>
    <r>
      <t>Quantitativ; 
Tonnen CO</t>
    </r>
    <r>
      <rPr>
        <vertAlign val="subscript"/>
        <sz val="10"/>
        <color theme="1"/>
        <rFont val="Delivery"/>
        <family val="2"/>
      </rPr>
      <t>2</t>
    </r>
    <r>
      <rPr>
        <sz val="10"/>
        <color theme="1"/>
        <rFont val="Delivery"/>
        <family val="2"/>
      </rPr>
      <t>e</t>
    </r>
  </si>
  <si>
    <t>Quantitativ; Gigajoule, %</t>
  </si>
  <si>
    <t>Quantitativ, Tonnen</t>
  </si>
  <si>
    <t>Quantitativ (%)</t>
  </si>
  <si>
    <t>Quantitativ (€)</t>
  </si>
  <si>
    <t>Quantitativ (Rate)</t>
  </si>
  <si>
    <r>
      <t>Quantitativ (Tonnen,
CO</t>
    </r>
    <r>
      <rPr>
        <vertAlign val="subscript"/>
        <sz val="10"/>
        <color theme="1"/>
        <rFont val="Delivery"/>
        <family val="2"/>
      </rPr>
      <t>2</t>
    </r>
    <r>
      <rPr>
        <sz val="10"/>
        <color theme="1"/>
        <rFont val="Delivery"/>
        <family val="2"/>
      </rPr>
      <t>e- je tkm)</t>
    </r>
  </si>
  <si>
    <t>Quantitativ (Anzahl)</t>
  </si>
  <si>
    <t>Quantitativ (Perzentil)</t>
  </si>
  <si>
    <t>Quantitativ (RTK)</t>
  </si>
  <si>
    <t xml:space="preserve">Um den Klimawandel zu bekämpfen, sind in den nächsten Jahren vermehrte Restriktionen durch die Gesetzgebung zu erwarten, etwa Einschränkungen des Flugverkehrs oder des Zugangs zu Innenstädten. Diese könnten sich in bestimmten Fällen auch auf unsere Geschäftsmodelle auswirken. Das daraus resultierende Risiko hat für uns aktuell eine mittlere Bedeutung. Aktuell sehen wir darüber hinaus im operativen Bereich keine spezifischen Chancen oder Risiken mit einer wesentlichen Bedeutung.
</t>
  </si>
  <si>
    <t>Für die Beurteilung physischer Risiken, die unter anderem aus dem Anstieg des Meeresspiegels resultieren können, wurden Szenarien mit einer möglichen Klimaerwärmung von 2,0, 2,4 oder 4,3 Grad Celsius herangezogen; für transitorische Risiken wurden die nachhaltigen Entwicklungsszenarien der Internationalen Energieagentur zugrunde gelegt.</t>
  </si>
  <si>
    <t>Die Führungskräfte schätzen quartalsweise die Auswirkungen künftiger Szenarien ein, bewerten die Chancen und Risiken ihrer Bereiche und stellen geplante sowie bereits ergriffene Maßnahmen dar. Chancen und Risiken können jederzeit auch ad hoc gemeldet werden. Die Ergebnisse auf Ebene der Unternehmensbereiche sind regelmäßiger Bestandteil der Chancen- und Risikoberichte an den Gesamtvorstand und an den Aufsichtsrat.</t>
  </si>
  <si>
    <r>
      <t>Szenario für physische Risiken: CO</t>
    </r>
    <r>
      <rPr>
        <vertAlign val="subscript"/>
        <sz val="10"/>
        <color theme="1"/>
        <rFont val="Delivery"/>
        <family val="2"/>
      </rPr>
      <t>2</t>
    </r>
    <r>
      <rPr>
        <sz val="10"/>
        <color theme="1"/>
        <rFont val="Delivery"/>
        <family val="2"/>
      </rPr>
      <t>-Konzentrationsszenarien auf der Grundlage wissenschaftlicher Arbeiten zum Pariser Abkommen (Intergovernmental Panel on Climate Change: RCP 2,6, 4,5, 8,5). Szenario für transitorische Risiken: Sustainable Development Scenario entwickelt von der Internationalen Energieagentur (IEA).</t>
    </r>
  </si>
  <si>
    <t>Menschenwürde und Gleichberechtigung</t>
  </si>
  <si>
    <t xml:space="preserve">Der Anteil gültiger Schulungszertifikate im mittleren und oberen Management beläuft sich auf 96 %. Für 2022 gehen wir von mindestens 97 % aus.
Wir berichten Vorfälle nicht extern.
</t>
  </si>
  <si>
    <t>Diskriminierung aufgrund von persönlichen Merkmalen vermeiden wir durch neutrale Stellenbewertungen. Sie orientieren sich an der Art der Aufgaben, der Position im Unternehmen und dem Verantwortungsbereich. Mit diesem systematischen Ansatz ermöglichen wir eine unabhängige und ausgewogene Vergütungsstruktur.</t>
  </si>
  <si>
    <t>Um die Empfehlungen der Task Force on Climate-related Financial Disclosures (TCFD) umzusetzen, haben wir im Jahr 2021 ein konzernweites Projekt begonnen und in diesem Rahmen sowohl transitorische als auch physische Risiken aus dem Klimawandel anhand verschiedener Szenarien diskutiert und bewertet. 
Unser Prozess zur Früherkennung verknüpft das Chancen- und Risikomanagement im Konzern zu einem einheitlichen Berichtsstandard. Dazu setzen wir eine IT-Anwendung ein, die wir selbst entwickelt haben und stetig optimieren. Bei den Standardauswertungen nutzen wir darüber hinaus die Monte-Carlo-Simulation zur Chancen- und Risikoaggregation (quantitative und qualitative Risiken). Diese stochastische Methode berücksichtigt die Eintrittswahrscheinlichkeit der zugrunde liegenden Chancen und Risiken und basiert auf dem Gesetz der großen Zahl. Aus den Verteilungsfunktionen der einzelnen Chancen und Risiken werden zufällig ausgewählte Szenarien – je Chance und Risiko eines – miteinander kombiniert. Die wichtigsten Schritte unseres Chancen- und Risikomanagementprozesses: 1) Erkennen und bewerten, 2) Aggregieren und berichten, 3) Gesamtstrategie, 4) Operative Maßnahmen, 5) Kontrolle</t>
  </si>
  <si>
    <t>GRI 103: Management-ansatz 2016</t>
  </si>
  <si>
    <t>Geschäftsbericht 2021, S. 12</t>
  </si>
  <si>
    <t>Geschäftsbericht 2021, S. 15, 36</t>
  </si>
  <si>
    <t>102-1 Name der Organisation</t>
  </si>
  <si>
    <t>102-3 Hauptsitz der Organisation</t>
  </si>
  <si>
    <t>102-43 Ansatz zum Einbinden von Stakeholdern</t>
  </si>
  <si>
    <t>Materielle Themen</t>
  </si>
  <si>
    <t>200-Serie (Wirtschaftliche Themen)</t>
  </si>
  <si>
    <t>Sonstige indirekten (Scope 3) THG-Emissionen</t>
  </si>
  <si>
    <t>400-Serie (Soziale Themen)</t>
  </si>
  <si>
    <t>Schutz der Kundendaten (abgedeckt durch unseren Cybersicherheitsansatz)</t>
  </si>
  <si>
    <t>Materielle Themen mit Auswirkung auf die Stakeholder</t>
  </si>
  <si>
    <t>Grundsätze Unternehmensführung</t>
  </si>
  <si>
    <t>102-8 Informationen zu Angestellten und sonstigen Mitarbeitern</t>
  </si>
  <si>
    <t>102-40 Liste der Stakeholder-Gruppen</t>
  </si>
  <si>
    <t>Mitarbeiterschulungen zu Arbeitssicherheit und Gesundheitsschutz</t>
  </si>
  <si>
    <t>Managementsystem für Arbeitssicherheit und Gesundheitsschutz</t>
  </si>
  <si>
    <t>Diversität und Chancengleichheit</t>
  </si>
  <si>
    <t xml:space="preserve">Prüfung auf Einhaltung der Menschenrechte </t>
  </si>
  <si>
    <r>
      <t>GRI 103</t>
    </r>
    <r>
      <rPr>
        <sz val="10"/>
        <rFont val="Delivery"/>
        <family val="2"/>
      </rPr>
      <t xml:space="preserve">
</t>
    </r>
    <r>
      <rPr>
        <b/>
        <sz val="10"/>
        <rFont val="Delivery"/>
        <family val="2"/>
      </rPr>
      <t>Management-ansatz</t>
    </r>
  </si>
  <si>
    <t>Nicht auf DPDHL Group anwendbar</t>
  </si>
  <si>
    <t>102-7 Größe der Organisation</t>
  </si>
  <si>
    <t>Geschäftsbericht 2021, Seite 60</t>
  </si>
  <si>
    <t>Die GRI-, SASB-, TCFD-, WEF-Indexe finden Sie hier.</t>
  </si>
  <si>
    <t>Ich bin stolz auf den gesellschaftlichen Beitrag meines Unternehmens (Corporate Citizenship)</t>
  </si>
  <si>
    <t>Materielle Themen:  Mitarbeiterengagement, Anteil Frauen in Führungspositionen, Gesundheit am Arbeitsplatz. Materialitätsanalyse: Nichtfinanzielle Erklärung, Geschäftsbericht 2021</t>
  </si>
  <si>
    <t>Gemäß der aktualisierten Materialitätsanalyse 2021 sind die Schwerpunktthemen des Konzerns Compliance (inkl. Antikorruption und Bestechung) sowie Cybersicherheit. Wir verweisen auf die nichtfinanzielle Erklärung im Geschäftsbericht 2021</t>
  </si>
  <si>
    <t>Zusammensetzung der Gremien</t>
  </si>
  <si>
    <t>Durchschnittliche Dauer der Zugehörigkeit zum Gremium</t>
  </si>
  <si>
    <t>Unabhängigkeit der Mitglieder</t>
  </si>
  <si>
    <t>Lebensläufe</t>
  </si>
  <si>
    <t xml:space="preserve">Führungskräftevergütung </t>
  </si>
  <si>
    <t>Frauenanteil in Führungs- und Aufsichtsgremien</t>
  </si>
  <si>
    <t>Geschäftsbericht 2021</t>
  </si>
  <si>
    <t>ESG-Präsentation 202</t>
  </si>
  <si>
    <t>ESG-Statbook, Tab Soziale Daten Konzern</t>
  </si>
  <si>
    <t>Dieses Thema wird als nicht mehr wesentlich für das Unternehmen identifiziert. Dennoch erachten wir Informationen zur Bewertung unserer Lieferanten als wichtig, da wir in 220 Ländern und Territorien tätig sind.</t>
  </si>
  <si>
    <t>Deutsche Post DHL Group – SASB-Berichterstattung 2021</t>
  </si>
  <si>
    <t>Die folgende Tabelle basiert auf den wesentlichen Themen von Deutsche Post DHL Group wie sie auf Basis der Materialitätsanalyse 2021 gemeinsam mit den Stakeholdern ermittelt wurden. Die nichtfinanzielle Erklärung (Geschäftsbericht) und die ESG-Präsentation, auf die hier verwiesen wird, wurden in Übereinstimmung mit den GRI-Standards (Kernoption) erstellt.  Parallel dazu dient diese Tabelle auch als Fortschrittsmitteilung für den UN Global Compact (COP).</t>
  </si>
  <si>
    <t xml:space="preserve">Seitenangabe </t>
  </si>
  <si>
    <t>Geschäftsbericht 2021, S. 50
ESG-Präsentation 2021, S. 21</t>
  </si>
  <si>
    <t>Geschäftsbericht 2021, S. 50
ESG-Präsentation 2021, S. 18–23</t>
  </si>
  <si>
    <t>Geschäftsbericht 2021, S. 52-53
ESG-Präsentation 2021, S. 22</t>
  </si>
  <si>
    <t>Nicht berichtet</t>
  </si>
  <si>
    <t>Nicht eigens berichtet</t>
  </si>
  <si>
    <t xml:space="preserve">Nicht berichtet </t>
  </si>
  <si>
    <t xml:space="preserve">Geschäftsbericht 2021, S. 50
ESG-Präsentation 2021, S. 21
ESG StatBook 2021 </t>
  </si>
  <si>
    <r>
      <rPr>
        <u/>
        <sz val="11"/>
        <rFont val="Calibri"/>
        <family val="2"/>
      </rPr>
      <t>ESG Statbook 2021, Tab Umweltdaten</t>
    </r>
  </si>
  <si>
    <t xml:space="preserve">Deutsche Post DHL Group TCFD-Berichtsindex 2021 </t>
  </si>
  <si>
    <t>Chancen- und Risikobericht</t>
  </si>
  <si>
    <t>Deutsche Post DHL Group GRI Inhaltsindex und UN Global Compact Communication on Progress (COP)</t>
  </si>
  <si>
    <t xml:space="preserve">Deutsche Post DHL Group Weltwirtschaftsforum: Berichterstattung zu nachhaltiger Wertschöpfung </t>
  </si>
  <si>
    <t>ESG Präsentation 2021</t>
  </si>
  <si>
    <r>
      <rPr>
        <sz val="11"/>
        <rFont val="Delivery"/>
        <family val="2"/>
      </rPr>
      <t>Materielles Thema: Absolute THG-Emissionen. Für die</t>
    </r>
    <r>
      <rPr>
        <u/>
        <sz val="11"/>
        <color theme="10"/>
        <rFont val="Delivery"/>
        <family val="2"/>
      </rPr>
      <t xml:space="preserve"> Materialitätsanalyse 2021 wird auf die nichtfinanzielle Erklärung im Geschäftsbericht 2021</t>
    </r>
    <r>
      <rPr>
        <sz val="11"/>
        <rFont val="Delivery"/>
        <family val="2"/>
      </rPr>
      <t xml:space="preserve"> verwiesen.</t>
    </r>
  </si>
  <si>
    <r>
      <rPr>
        <b/>
        <sz val="11"/>
        <rFont val="Delivery"/>
        <family val="2"/>
      </rPr>
      <t>Wichtige Informationen:</t>
    </r>
    <r>
      <rPr>
        <sz val="11"/>
        <rFont val="Delivery"/>
        <family val="2"/>
      </rPr>
      <t xml:space="preserve"> THG-Emissionen werden in Tonnen (=1.000 kg) ausgewiesen.  Berechnung der THG-Emissionen und CEX basiert auf GHG Protocol, GLEC, EN 16258, ETS. Daher ist Offsetting nicht enthalten. </t>
    </r>
  </si>
  <si>
    <t>Flottendaten Deutsche Post DHL Group</t>
  </si>
  <si>
    <r>
      <rPr>
        <sz val="11"/>
        <rFont val="Delivery"/>
        <family val="2"/>
      </rPr>
      <t>Materielle Themen:  Mitarbeiterengagement, Anteil von Frauen in Führungspositionen, Gesundheit am Arbeitsplatz.</t>
    </r>
    <r>
      <rPr>
        <u/>
        <sz val="11"/>
        <color theme="10"/>
        <rFont val="Delivery"/>
        <family val="2"/>
      </rPr>
      <t xml:space="preserve"> Materialitätsanalyse: Nichtfinanzielle Erklärung im Geschäftsbericht 2021</t>
    </r>
  </si>
  <si>
    <t>Daten zur sozialen Verantwortung von Deutsche Post DHL Group – Konzernebene</t>
  </si>
  <si>
    <t>Daten zur sozialen Verantwortung von Deutsche Post DHL Group – Divisionen</t>
  </si>
  <si>
    <r>
      <rPr>
        <b/>
        <sz val="12"/>
        <color rgb="FFFF0000"/>
        <rFont val="Delivery"/>
        <family val="2"/>
      </rPr>
      <t>Steuerungsgrößen (KPIs)</t>
    </r>
    <r>
      <rPr>
        <b/>
        <sz val="12"/>
        <color theme="1"/>
        <rFont val="Delivery"/>
        <family val="2"/>
      </rPr>
      <t>:  Zertifizierungsquote bei Compliance-relevanten Trainings für Führungskräfte aus dem mittleren und oberen Management</t>
    </r>
  </si>
  <si>
    <r>
      <t>davon taxonomiefähig</t>
    </r>
    <r>
      <rPr>
        <b/>
        <vertAlign val="superscript"/>
        <sz val="10"/>
        <color theme="1"/>
        <rFont val="Delivery"/>
        <family val="2"/>
      </rPr>
      <t>1</t>
    </r>
  </si>
  <si>
    <r>
      <t xml:space="preserve">               nicht taxonomiefähig</t>
    </r>
    <r>
      <rPr>
        <b/>
        <vertAlign val="superscript"/>
        <sz val="10"/>
        <color theme="1"/>
        <rFont val="Delivery"/>
        <family val="2"/>
      </rPr>
      <t>1</t>
    </r>
  </si>
  <si>
    <r>
      <t xml:space="preserve">Taxonomiefähige Aktivitäten:  </t>
    </r>
    <r>
      <rPr>
        <sz val="10"/>
        <color theme="1"/>
        <rFont val="Delivery"/>
        <family val="2"/>
      </rPr>
      <t xml:space="preserve">Transportdienstleistungen: Kapitel 6.2, 6.4, 6.5, 6.6, 6.10; für Transportinfrastruktur: Kapitel 6.15; 
Immobilien, die nicht für Transportaktivitäten genutzt werden: Kapitel 7.1, 7.2, 7.7 </t>
    </r>
  </si>
  <si>
    <r>
      <t xml:space="preserve">Nicht taxonomiefähige Aktivitäten: </t>
    </r>
    <r>
      <rPr>
        <sz val="10"/>
        <color theme="1"/>
        <rFont val="Delivery"/>
        <family val="2"/>
      </rPr>
      <t>Umsatzerlöse aus der Lagerhaltung und im Zusammenhang mit der Luftfracht; Umsatzerlöse, Investitionsausgaben und Betriebsausgaben im Zusammenhang mit der Luftfracht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</si>
</sst>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0_);\(#,##0\);\-\-_)"/>
    <numFmt numFmtId="165" formatCode="0.0%"/>
    <numFmt numFmtId="166" formatCode="0.0"/>
    <numFmt numFmtId="167" formatCode="_-* #,##0_-;\-* #,##0_-;_-* &quot;-&quot;??_-;_-@_-"/>
    <numFmt numFmtId="168" formatCode="#,##0.00_ ;[Red]\-#,##0.00;\-"/>
    <numFmt numFmtId="169" formatCode="#,##0.00_ ;[Red]\-#,##0.00_ ;\-"/>
    <numFmt numFmtId="170" formatCode="#,##0;\(#,##0\)"/>
    <numFmt numFmtId="171" formatCode="#,##0.00\ \€"/>
    <numFmt numFmtId="172" formatCode="_-* #,##0.00;\-* #,##0.00;_-* &quot;-&quot;??;_-@_-"/>
    <numFmt numFmtId="173" formatCode=";;;"/>
    <numFmt numFmtId="174" formatCode="_-* #,##0.0_-;\-* #,##0.0_-;_-* &quot;-&quot;??_-;_-@_-"/>
  </numFmts>
  <fonts count="123">
    <font>
      <sz val="11"/>
      <color theme="1"/>
      <name val="Calibri"/>
      <family val="2"/>
      <scheme val="minor"/>
    </font>
    <font>
      <b/>
      <sz val="11"/>
      <color theme="1"/>
      <name val="Calibri"/>
      <family val="2"/>
      <scheme val="minor"/>
    </font>
    <font>
      <sz val="10"/>
      <name val="Arial"/>
      <family val="2"/>
    </font>
    <font>
      <sz val="11"/>
      <color theme="1"/>
      <name val="Delivery"/>
      <family val="2"/>
    </font>
    <font>
      <u/>
      <sz val="11"/>
      <color theme="10"/>
      <name val="Calibri"/>
      <family val="2"/>
      <scheme val="minor"/>
    </font>
    <font>
      <b/>
      <sz val="11"/>
      <color theme="1"/>
      <name val="Delivery"/>
      <family val="2"/>
    </font>
    <font>
      <b/>
      <sz val="10"/>
      <color theme="1"/>
      <name val="Delivery"/>
      <family val="2"/>
    </font>
    <font>
      <b/>
      <sz val="10"/>
      <color theme="0"/>
      <name val="Delivery"/>
      <family val="2"/>
    </font>
    <font>
      <sz val="10"/>
      <color theme="1"/>
      <name val="Delivery"/>
      <family val="2"/>
    </font>
    <font>
      <sz val="8"/>
      <color theme="1"/>
      <name val="Frutiger"/>
      <family val="2"/>
    </font>
    <font>
      <b/>
      <sz val="14"/>
      <color theme="1"/>
      <name val="Delivery"/>
      <family val="2"/>
    </font>
    <font>
      <sz val="14"/>
      <color theme="1"/>
      <name val="Delivery"/>
      <family val="2"/>
    </font>
    <font>
      <sz val="8"/>
      <color theme="1"/>
      <name val="Delivery"/>
      <family val="2"/>
    </font>
    <font>
      <sz val="9"/>
      <name val="Delivery"/>
      <family val="2"/>
    </font>
    <font>
      <b/>
      <sz val="9"/>
      <color theme="1"/>
      <name val="Delivery"/>
      <family val="2"/>
    </font>
    <font>
      <b/>
      <sz val="9"/>
      <color theme="1"/>
      <name val="Calibri"/>
      <family val="2"/>
      <scheme val="minor"/>
    </font>
    <font>
      <sz val="9"/>
      <color theme="1"/>
      <name val="Calibri"/>
      <family val="2"/>
      <scheme val="minor"/>
    </font>
    <font>
      <sz val="9"/>
      <color theme="1"/>
      <name val="Delivery"/>
      <family val="2"/>
    </font>
    <font>
      <b/>
      <sz val="9"/>
      <color theme="0"/>
      <name val="Delivery"/>
      <family val="2"/>
    </font>
    <font>
      <u/>
      <sz val="9"/>
      <color theme="10"/>
      <name val="Delivery"/>
      <family val="2"/>
    </font>
    <font>
      <sz val="11"/>
      <color theme="1"/>
      <name val="Calibri"/>
      <family val="2"/>
      <scheme val="minor"/>
    </font>
    <font>
      <sz val="11"/>
      <color theme="0"/>
      <name val="Calibri"/>
      <family val="2"/>
      <scheme val="minor"/>
    </font>
    <font>
      <u/>
      <sz val="11"/>
      <color theme="10"/>
      <name val="Delivery"/>
      <family val="2"/>
    </font>
    <font>
      <sz val="9"/>
      <color theme="0"/>
      <name val="Delivery"/>
      <family val="2"/>
    </font>
    <font>
      <b/>
      <sz val="12"/>
      <color theme="0"/>
      <name val="Delivery"/>
      <family val="2"/>
    </font>
    <font>
      <sz val="12"/>
      <name val="Delivery"/>
      <family val="2"/>
    </font>
    <font>
      <u/>
      <sz val="12"/>
      <color theme="10"/>
      <name val="Delivery"/>
      <family val="2"/>
    </font>
    <font>
      <sz val="12"/>
      <color theme="1"/>
      <name val="Delivery"/>
      <family val="2"/>
    </font>
    <font>
      <sz val="11"/>
      <color theme="0"/>
      <name val="Delivery"/>
      <family val="2"/>
    </font>
    <font>
      <b/>
      <sz val="12"/>
      <color theme="1"/>
      <name val="Delivery"/>
      <family val="2"/>
    </font>
    <font>
      <b/>
      <sz val="12"/>
      <name val="Delivery"/>
      <family val="2"/>
    </font>
    <font>
      <sz val="11"/>
      <name val="Delivery"/>
      <family val="2"/>
    </font>
    <font>
      <sz val="12"/>
      <color theme="0"/>
      <name val="Delivery"/>
      <family val="2"/>
    </font>
    <font>
      <b/>
      <sz val="10"/>
      <name val="Delivery"/>
      <family val="2"/>
    </font>
    <font>
      <sz val="10"/>
      <name val="Delivery"/>
      <family val="2"/>
    </font>
    <font>
      <sz val="10"/>
      <color theme="0"/>
      <name val="Delivery"/>
      <family val="2"/>
    </font>
    <font>
      <b/>
      <vertAlign val="superscript"/>
      <sz val="10"/>
      <color theme="1"/>
      <name val="Delivery"/>
      <family val="2"/>
    </font>
    <font>
      <b/>
      <vertAlign val="superscript"/>
      <sz val="10"/>
      <name val="Delivery"/>
      <family val="2"/>
    </font>
    <font>
      <b/>
      <vertAlign val="superscript"/>
      <sz val="12"/>
      <color theme="1"/>
      <name val="Delivery"/>
      <family val="2"/>
    </font>
    <font>
      <b/>
      <sz val="10"/>
      <color rgb="FFFF0000"/>
      <name val="Delivery"/>
      <family val="2"/>
    </font>
    <font>
      <b/>
      <vertAlign val="subscript"/>
      <sz val="10"/>
      <color theme="1"/>
      <name val="Delivery"/>
      <family val="2"/>
    </font>
    <font>
      <b/>
      <sz val="10"/>
      <color rgb="FF333333"/>
      <name val="Delivery"/>
      <family val="2"/>
    </font>
    <font>
      <vertAlign val="superscript"/>
      <sz val="10"/>
      <color theme="1"/>
      <name val="Delivery"/>
      <family val="2"/>
    </font>
    <font>
      <vertAlign val="superscript"/>
      <sz val="10"/>
      <color rgb="FF333333"/>
      <name val="Delivery"/>
      <family val="2"/>
    </font>
    <font>
      <b/>
      <vertAlign val="subscript"/>
      <sz val="10"/>
      <name val="Delivery"/>
      <family val="2"/>
    </font>
    <font>
      <sz val="10"/>
      <color rgb="FF333333"/>
      <name val="Delivery"/>
      <family val="2"/>
    </font>
    <font>
      <sz val="10"/>
      <color theme="1"/>
      <name val="Frutiger"/>
      <family val="2"/>
    </font>
    <font>
      <vertAlign val="superscript"/>
      <sz val="10"/>
      <name val="Delivery"/>
      <family val="2"/>
    </font>
    <font>
      <b/>
      <sz val="11"/>
      <color rgb="FFFF0000"/>
      <name val="Delivery"/>
      <family val="2"/>
    </font>
    <font>
      <b/>
      <sz val="11"/>
      <name val="Delivery"/>
      <family val="2"/>
    </font>
    <font>
      <b/>
      <sz val="14"/>
      <color theme="0"/>
      <name val="Delivery"/>
      <family val="2"/>
    </font>
    <font>
      <sz val="11"/>
      <color rgb="FFFF0000"/>
      <name val="Calibri"/>
      <family val="2"/>
      <scheme val="minor"/>
    </font>
    <font>
      <b/>
      <sz val="12"/>
      <color rgb="FFFF0000"/>
      <name val="Delivery"/>
      <family val="2"/>
    </font>
    <font>
      <vertAlign val="superscript"/>
      <sz val="11"/>
      <color theme="1"/>
      <name val="Delivery"/>
      <family val="2"/>
    </font>
    <font>
      <sz val="11"/>
      <name val="Calibri"/>
      <family val="2"/>
      <scheme val="minor"/>
    </font>
    <font>
      <b/>
      <u/>
      <sz val="11"/>
      <color theme="10"/>
      <name val="Delivery"/>
      <family val="2"/>
    </font>
    <font>
      <b/>
      <sz val="10"/>
      <color theme="1"/>
      <name val="Frutiger"/>
      <family val="2"/>
    </font>
    <font>
      <b/>
      <sz val="14"/>
      <name val="Delivery"/>
      <family val="2"/>
    </font>
    <font>
      <vertAlign val="superscript"/>
      <sz val="8"/>
      <color theme="1"/>
      <name val="Delivery"/>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8"/>
      <color indexed="12"/>
      <name val="Arial"/>
      <family val="2"/>
    </font>
    <font>
      <b/>
      <sz val="10"/>
      <color indexed="9"/>
      <name val="Arial"/>
      <family val="2"/>
    </font>
    <font>
      <sz val="10"/>
      <color indexed="9"/>
      <name val="Arial"/>
      <family val="2"/>
    </font>
    <font>
      <b/>
      <sz val="10"/>
      <name val="Arial"/>
      <family val="2"/>
    </font>
    <font>
      <sz val="9"/>
      <color indexed="9"/>
      <name val="Arial"/>
      <family val="2"/>
    </font>
    <font>
      <i/>
      <sz val="10"/>
      <name val="Arial"/>
      <family val="2"/>
    </font>
    <font>
      <b/>
      <i/>
      <sz val="10"/>
      <name val="Arial"/>
      <family val="2"/>
    </font>
    <font>
      <sz val="8"/>
      <color indexed="9"/>
      <name val="Arial"/>
      <family val="2"/>
    </font>
    <font>
      <b/>
      <i/>
      <sz val="9"/>
      <name val="Arial"/>
      <family val="2"/>
    </font>
    <font>
      <i/>
      <sz val="8"/>
      <color indexed="9"/>
      <name val="Arial"/>
      <family val="2"/>
    </font>
    <font>
      <b/>
      <sz val="9"/>
      <name val="Arial"/>
      <family val="2"/>
    </font>
    <font>
      <sz val="8"/>
      <name val="Arial"/>
      <family val="2"/>
    </font>
    <font>
      <sz val="8"/>
      <color indexed="17"/>
      <name val="Arial"/>
      <family val="2"/>
    </font>
    <font>
      <sz val="12"/>
      <name val="Arial"/>
      <family val="2"/>
    </font>
    <font>
      <sz val="10"/>
      <name val="Helv"/>
    </font>
    <font>
      <b/>
      <i/>
      <sz val="8"/>
      <color indexed="9"/>
      <name val="Arial"/>
      <family val="2"/>
    </font>
    <font>
      <sz val="11"/>
      <color indexed="8"/>
      <name val="Calibri"/>
      <family val="2"/>
    </font>
    <font>
      <sz val="11"/>
      <color indexed="9"/>
      <name val="Calibri"/>
      <family val="2"/>
    </font>
    <font>
      <sz val="10"/>
      <color indexed="10"/>
      <name val="Arial"/>
      <family val="2"/>
    </font>
    <font>
      <b/>
      <sz val="8"/>
      <name val="Arial"/>
      <family val="2"/>
    </font>
    <font>
      <i/>
      <sz val="8"/>
      <name val="Arial"/>
      <family val="2"/>
    </font>
    <font>
      <b/>
      <sz val="10"/>
      <color indexed="10"/>
      <name val="Arial"/>
      <family val="2"/>
    </font>
    <font>
      <b/>
      <sz val="10"/>
      <color indexed="8"/>
      <name val="Arial"/>
      <family val="2"/>
    </font>
    <font>
      <b/>
      <sz val="10"/>
      <color indexed="39"/>
      <name val="Arial"/>
      <family val="2"/>
    </font>
    <font>
      <sz val="9"/>
      <name val="Arial"/>
      <family val="2"/>
    </font>
    <font>
      <sz val="10"/>
      <color indexed="8"/>
      <name val="Arial"/>
      <family val="2"/>
    </font>
    <font>
      <b/>
      <sz val="12"/>
      <color indexed="8"/>
      <name val="Arial"/>
      <family val="2"/>
    </font>
    <font>
      <sz val="10"/>
      <color indexed="39"/>
      <name val="Arial"/>
      <family val="2"/>
    </font>
    <font>
      <sz val="9"/>
      <color indexed="8"/>
      <name val="Arial"/>
      <family val="2"/>
    </font>
    <font>
      <sz val="19"/>
      <color indexed="48"/>
      <name val="Arial"/>
      <family val="2"/>
    </font>
    <font>
      <b/>
      <sz val="18"/>
      <color indexed="62"/>
      <name val="Cambria"/>
      <family val="2"/>
    </font>
    <font>
      <vertAlign val="superscript"/>
      <sz val="9"/>
      <color theme="1"/>
      <name val="Delivery"/>
      <family val="2"/>
    </font>
    <font>
      <vertAlign val="subscript"/>
      <sz val="10"/>
      <name val="Delivery"/>
      <family val="2"/>
    </font>
    <font>
      <u/>
      <sz val="11"/>
      <name val="Calibri"/>
      <family val="2"/>
      <scheme val="minor"/>
    </font>
    <font>
      <b/>
      <sz val="9"/>
      <color rgb="FF000000"/>
      <name val="Delivery"/>
      <family val="2"/>
    </font>
    <font>
      <sz val="8"/>
      <color theme="0"/>
      <name val="Delivery"/>
      <family val="2"/>
    </font>
    <font>
      <b/>
      <sz val="8"/>
      <color theme="1"/>
      <name val="Delivery"/>
      <family val="2"/>
    </font>
    <font>
      <b/>
      <sz val="8"/>
      <name val="Delivery"/>
      <family val="2"/>
    </font>
    <font>
      <sz val="8"/>
      <name val="Delivery"/>
      <family val="2"/>
    </font>
    <font>
      <sz val="8"/>
      <color rgb="FFFF0000"/>
      <name val="Delivery"/>
      <family val="2"/>
    </font>
    <font>
      <sz val="10"/>
      <name val="Calibri"/>
      <family val="2"/>
      <scheme val="minor"/>
    </font>
    <font>
      <u/>
      <sz val="10"/>
      <name val="Calibri"/>
      <family val="2"/>
      <scheme val="minor"/>
    </font>
    <font>
      <u/>
      <sz val="11"/>
      <name val="Delivery"/>
      <family val="2"/>
    </font>
    <font>
      <b/>
      <sz val="10"/>
      <color rgb="FF000000"/>
      <name val="Delivery"/>
      <family val="2"/>
    </font>
    <font>
      <b/>
      <vertAlign val="superscript"/>
      <sz val="12"/>
      <name val="Delivery"/>
      <family val="2"/>
    </font>
    <font>
      <vertAlign val="superscript"/>
      <sz val="9"/>
      <color theme="1"/>
      <name val="Calibri"/>
      <family val="2"/>
      <scheme val="minor"/>
    </font>
    <font>
      <vertAlign val="superscript"/>
      <sz val="9"/>
      <name val="Delivery"/>
      <family val="2"/>
    </font>
    <font>
      <vertAlign val="subscript"/>
      <sz val="10"/>
      <color theme="1"/>
      <name val="Delivery"/>
      <family val="2"/>
    </font>
    <font>
      <u/>
      <sz val="10"/>
      <color theme="10"/>
      <name val="Delivery"/>
      <family val="2"/>
    </font>
    <font>
      <u/>
      <sz val="11"/>
      <name val="Calibri"/>
      <family val="2"/>
    </font>
    <font>
      <sz val="14"/>
      <color theme="0"/>
      <name val="Delivery"/>
      <family val="2"/>
    </font>
    <font>
      <u/>
      <sz val="11"/>
      <color rgb="FF0070C0"/>
      <name val="Delivery"/>
      <family val="2"/>
    </font>
  </fonts>
  <fills count="87">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9" tint="0.79998168889431442"/>
        <bgColor indexed="64"/>
      </patternFill>
    </fill>
    <fill>
      <patternFill patternType="solid">
        <fgColor rgb="FFFFCCCC"/>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3"/>
        <bgColor indexed="64"/>
      </patternFill>
    </fill>
    <fill>
      <patternFill patternType="solid">
        <fgColor indexed="63"/>
        <bgColor indexed="64"/>
      </patternFill>
    </fill>
    <fill>
      <patternFill patternType="solid">
        <fgColor indexed="26"/>
        <bgColor indexed="64"/>
      </patternFill>
    </fill>
    <fill>
      <patternFill patternType="solid">
        <fgColor indexed="43"/>
        <bgColor indexed="64"/>
      </patternFill>
    </fill>
    <fill>
      <patternFill patternType="solid">
        <fgColor indexed="51"/>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9"/>
        <bgColor indexed="64"/>
      </patternFill>
    </fill>
    <fill>
      <patternFill patternType="solid">
        <fgColor indexed="41"/>
        <bgColor indexed="64"/>
      </patternFill>
    </fill>
    <fill>
      <patternFill patternType="solid">
        <fgColor indexed="34"/>
        <bgColor indexed="41"/>
      </patternFill>
    </fill>
    <fill>
      <patternFill patternType="solid">
        <fgColor indexed="44"/>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mediumGray">
        <fgColor indexed="51"/>
      </patternFill>
    </fill>
    <fill>
      <patternFill patternType="lightGray">
        <fgColor indexed="26"/>
      </patternFill>
    </fill>
    <fill>
      <patternFill patternType="solid">
        <fgColor indexed="15"/>
      </patternFill>
    </fill>
    <fill>
      <patternFill patternType="gray0625">
        <fgColor indexed="8"/>
        <bgColor indexed="10"/>
      </patternFill>
    </fill>
    <fill>
      <patternFill patternType="solid">
        <fgColor rgb="FFE8E5E4"/>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rgb="FFFFFF00"/>
        <bgColor indexed="64"/>
      </patternFill>
    </fill>
  </fills>
  <borders count="32">
    <border>
      <left/>
      <right/>
      <top/>
      <bottom/>
      <diagonal/>
    </border>
    <border>
      <left/>
      <right/>
      <top style="double">
        <color auto="1"/>
      </top>
      <bottom style="double">
        <color auto="1"/>
      </bottom>
      <diagonal/>
    </border>
    <border>
      <left/>
      <right/>
      <top style="double">
        <color auto="1"/>
      </top>
      <bottom/>
      <diagonal/>
    </border>
    <border>
      <left/>
      <right/>
      <top/>
      <bottom style="double">
        <color auto="1"/>
      </bottom>
      <diagonal/>
    </border>
    <border>
      <left style="medium">
        <color indexed="64"/>
      </left>
      <right/>
      <top/>
      <bottom/>
      <diagonal/>
    </border>
    <border>
      <left/>
      <right/>
      <top style="thin">
        <color indexed="64"/>
      </top>
      <bottom style="double">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9"/>
      </right>
      <top/>
      <bottom style="medium">
        <color indexed="9"/>
      </bottom>
      <diagonal/>
    </border>
    <border>
      <left/>
      <right style="medium">
        <color indexed="9"/>
      </right>
      <top style="medium">
        <color indexed="9"/>
      </top>
      <bottom style="medium">
        <color indexed="9"/>
      </bottom>
      <diagonal/>
    </border>
    <border>
      <left/>
      <right style="medium">
        <color indexed="9"/>
      </right>
      <top style="medium">
        <color indexed="9"/>
      </top>
      <bottom/>
      <diagonal/>
    </border>
    <border>
      <left/>
      <right/>
      <top/>
      <bottom style="hair">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63">
    <xf numFmtId="0" fontId="0" fillId="0" borderId="0"/>
    <xf numFmtId="0" fontId="2" fillId="0" borderId="0"/>
    <xf numFmtId="0" fontId="4" fillId="0" borderId="0" applyNumberFormat="0" applyFill="0" applyBorder="0" applyAlignment="0" applyProtection="0"/>
    <xf numFmtId="164" fontId="9" fillId="0" borderId="0" applyBorder="0"/>
    <xf numFmtId="9" fontId="20" fillId="0" borderId="0" applyFont="0" applyFill="0" applyBorder="0" applyAlignment="0" applyProtection="0"/>
    <xf numFmtId="43" fontId="20" fillId="0" borderId="0" applyFont="0" applyFill="0" applyBorder="0" applyAlignment="0" applyProtection="0"/>
    <xf numFmtId="0" fontId="71" fillId="41" borderId="0"/>
    <xf numFmtId="0" fontId="72" fillId="42" borderId="0"/>
    <xf numFmtId="0" fontId="2" fillId="41" borderId="0"/>
    <xf numFmtId="0" fontId="2" fillId="41" borderId="0"/>
    <xf numFmtId="0" fontId="2" fillId="41" borderId="0"/>
    <xf numFmtId="0" fontId="2" fillId="41" borderId="0"/>
    <xf numFmtId="0" fontId="2" fillId="41" borderId="0"/>
    <xf numFmtId="0" fontId="2" fillId="41" borderId="0"/>
    <xf numFmtId="0" fontId="2" fillId="41" borderId="0"/>
    <xf numFmtId="0" fontId="73" fillId="43" borderId="16"/>
    <xf numFmtId="0" fontId="2" fillId="41" borderId="0"/>
    <xf numFmtId="0" fontId="2" fillId="41" borderId="0"/>
    <xf numFmtId="0" fontId="2" fillId="41" borderId="0"/>
    <xf numFmtId="0" fontId="2" fillId="41" borderId="0"/>
    <xf numFmtId="0" fontId="74" fillId="41" borderId="0"/>
    <xf numFmtId="0" fontId="74" fillId="41" borderId="0"/>
    <xf numFmtId="0" fontId="75" fillId="43" borderId="17"/>
    <xf numFmtId="0" fontId="76" fillId="41" borderId="0"/>
    <xf numFmtId="0" fontId="76" fillId="41" borderId="0"/>
    <xf numFmtId="0" fontId="75" fillId="43" borderId="17"/>
    <xf numFmtId="0" fontId="77" fillId="41" borderId="0"/>
    <xf numFmtId="0" fontId="77" fillId="41" borderId="0"/>
    <xf numFmtId="0" fontId="78" fillId="43" borderId="17"/>
    <xf numFmtId="0" fontId="79" fillId="41" borderId="0"/>
    <xf numFmtId="0" fontId="79" fillId="41" borderId="0"/>
    <xf numFmtId="0" fontId="80" fillId="43" borderId="17"/>
    <xf numFmtId="0" fontId="81" fillId="41" borderId="0"/>
    <xf numFmtId="0" fontId="81" fillId="41" borderId="0"/>
    <xf numFmtId="0" fontId="80" fillId="43" borderId="17"/>
    <xf numFmtId="0" fontId="82" fillId="41" borderId="0"/>
    <xf numFmtId="0" fontId="82" fillId="41" borderId="0"/>
    <xf numFmtId="0" fontId="80" fillId="43" borderId="18"/>
    <xf numFmtId="0" fontId="83" fillId="41" borderId="0"/>
    <xf numFmtId="0" fontId="2" fillId="44" borderId="19"/>
    <xf numFmtId="168" fontId="2" fillId="44" borderId="19"/>
    <xf numFmtId="168" fontId="2" fillId="44" borderId="19"/>
    <xf numFmtId="168" fontId="2" fillId="44" borderId="19"/>
    <xf numFmtId="168" fontId="2" fillId="44" borderId="19"/>
    <xf numFmtId="168" fontId="2" fillId="44" borderId="19"/>
    <xf numFmtId="168" fontId="2" fillId="44" borderId="19"/>
    <xf numFmtId="168" fontId="2" fillId="44" borderId="19"/>
    <xf numFmtId="0" fontId="84" fillId="44" borderId="19"/>
    <xf numFmtId="0" fontId="84" fillId="44" borderId="19"/>
    <xf numFmtId="0" fontId="84" fillId="44" borderId="19"/>
    <xf numFmtId="0" fontId="84" fillId="44" borderId="19"/>
    <xf numFmtId="0" fontId="84" fillId="44" borderId="19"/>
    <xf numFmtId="0" fontId="84" fillId="44" borderId="19"/>
    <xf numFmtId="0" fontId="84" fillId="44" borderId="19"/>
    <xf numFmtId="0" fontId="85" fillId="44" borderId="19"/>
    <xf numFmtId="0" fontId="85" fillId="44" borderId="19"/>
    <xf numFmtId="0" fontId="84" fillId="44" borderId="19"/>
    <xf numFmtId="0" fontId="85" fillId="44" borderId="19"/>
    <xf numFmtId="0" fontId="84" fillId="44" borderId="19"/>
    <xf numFmtId="0" fontId="84" fillId="44" borderId="19"/>
    <xf numFmtId="0" fontId="84" fillId="44" borderId="19"/>
    <xf numFmtId="0" fontId="85" fillId="44" borderId="19"/>
    <xf numFmtId="168" fontId="2" fillId="44" borderId="19"/>
    <xf numFmtId="0" fontId="84" fillId="44" borderId="19"/>
    <xf numFmtId="0" fontId="84" fillId="44" borderId="19"/>
    <xf numFmtId="0" fontId="84" fillId="44" borderId="19"/>
    <xf numFmtId="168" fontId="2" fillId="44" borderId="19"/>
    <xf numFmtId="168" fontId="2" fillId="44" borderId="19"/>
    <xf numFmtId="0" fontId="84" fillId="44" borderId="19"/>
    <xf numFmtId="0" fontId="84" fillId="44" borderId="19"/>
    <xf numFmtId="0" fontId="84" fillId="44" borderId="19"/>
    <xf numFmtId="0" fontId="84" fillId="44" borderId="19"/>
    <xf numFmtId="0" fontId="2" fillId="44" borderId="19"/>
    <xf numFmtId="168" fontId="2" fillId="44" borderId="19"/>
    <xf numFmtId="168" fontId="2" fillId="44" borderId="19"/>
    <xf numFmtId="0" fontId="84" fillId="44" borderId="19"/>
    <xf numFmtId="0" fontId="84" fillId="44" borderId="19"/>
    <xf numFmtId="0" fontId="85" fillId="44" borderId="19"/>
    <xf numFmtId="0" fontId="84" fillId="44" borderId="19"/>
    <xf numFmtId="0" fontId="85" fillId="44" borderId="19"/>
    <xf numFmtId="0" fontId="85" fillId="44" borderId="19"/>
    <xf numFmtId="0" fontId="85" fillId="44" borderId="19"/>
    <xf numFmtId="169" fontId="82" fillId="45" borderId="19"/>
    <xf numFmtId="0" fontId="84" fillId="44" borderId="19"/>
    <xf numFmtId="168" fontId="2" fillId="44" borderId="19"/>
    <xf numFmtId="0" fontId="76" fillId="44" borderId="0"/>
    <xf numFmtId="0" fontId="76" fillId="44" borderId="0"/>
    <xf numFmtId="0" fontId="2" fillId="46" borderId="0"/>
    <xf numFmtId="0" fontId="71" fillId="41" borderId="0"/>
    <xf numFmtId="0" fontId="2" fillId="41" borderId="0"/>
    <xf numFmtId="0" fontId="2" fillId="41" borderId="0"/>
    <xf numFmtId="0" fontId="2" fillId="41" borderId="0"/>
    <xf numFmtId="0" fontId="2" fillId="41" borderId="0"/>
    <xf numFmtId="0" fontId="2" fillId="41" borderId="0"/>
    <xf numFmtId="0" fontId="2" fillId="41" borderId="0"/>
    <xf numFmtId="0" fontId="2" fillId="41" borderId="0"/>
    <xf numFmtId="0" fontId="73" fillId="43" borderId="16"/>
    <xf numFmtId="0" fontId="73" fillId="43" borderId="16"/>
    <xf numFmtId="0" fontId="2" fillId="41" borderId="0"/>
    <xf numFmtId="0" fontId="2" fillId="41" borderId="0"/>
    <xf numFmtId="0" fontId="2" fillId="41" borderId="0"/>
    <xf numFmtId="0" fontId="2" fillId="41" borderId="0"/>
    <xf numFmtId="0" fontId="74" fillId="41" borderId="0"/>
    <xf numFmtId="0" fontId="74" fillId="41" borderId="0"/>
    <xf numFmtId="0" fontId="75" fillId="43" borderId="17"/>
    <xf numFmtId="0" fontId="75" fillId="43" borderId="17"/>
    <xf numFmtId="0" fontId="76" fillId="41" borderId="0"/>
    <xf numFmtId="0" fontId="76" fillId="41" borderId="0"/>
    <xf numFmtId="0" fontId="78" fillId="43" borderId="17"/>
    <xf numFmtId="0" fontId="78" fillId="43" borderId="17"/>
    <xf numFmtId="0" fontId="2" fillId="41" borderId="0"/>
    <xf numFmtId="0" fontId="2" fillId="41" borderId="0"/>
    <xf numFmtId="0" fontId="78" fillId="43" borderId="17"/>
    <xf numFmtId="0" fontId="78" fillId="43" borderId="17"/>
    <xf numFmtId="0" fontId="79" fillId="41" borderId="0"/>
    <xf numFmtId="0" fontId="79" fillId="41" borderId="0"/>
    <xf numFmtId="0" fontId="86" fillId="43" borderId="17"/>
    <xf numFmtId="0" fontId="86" fillId="43" borderId="17"/>
    <xf numFmtId="0" fontId="81" fillId="41" borderId="0"/>
    <xf numFmtId="0" fontId="81" fillId="41" borderId="0"/>
    <xf numFmtId="0" fontId="80" fillId="43" borderId="17"/>
    <xf numFmtId="0" fontId="80" fillId="43" borderId="17"/>
    <xf numFmtId="0" fontId="82" fillId="41" borderId="0"/>
    <xf numFmtId="0" fontId="82" fillId="41" borderId="0"/>
    <xf numFmtId="0" fontId="80" fillId="43" borderId="18"/>
    <xf numFmtId="0" fontId="80" fillId="43" borderId="18"/>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36" borderId="0" applyNumberFormat="0" applyBorder="0" applyAlignment="0" applyProtection="0"/>
    <xf numFmtId="0" fontId="21" fillId="40" borderId="0" applyNumberFormat="0" applyBorder="0" applyAlignment="0" applyProtection="0"/>
    <xf numFmtId="0" fontId="21" fillId="17" borderId="0" applyNumberFormat="0" applyBorder="0" applyAlignment="0" applyProtection="0"/>
    <xf numFmtId="0" fontId="87" fillId="47" borderId="0" applyNumberFormat="0" applyBorder="0" applyAlignment="0" applyProtection="0"/>
    <xf numFmtId="0" fontId="87" fillId="48" borderId="0" applyNumberFormat="0" applyBorder="0" applyAlignment="0" applyProtection="0"/>
    <xf numFmtId="0" fontId="88" fillId="49" borderId="0" applyNumberFormat="0" applyBorder="0" applyAlignment="0" applyProtection="0"/>
    <xf numFmtId="0" fontId="21" fillId="21" borderId="0" applyNumberFormat="0" applyBorder="0" applyAlignment="0" applyProtection="0"/>
    <xf numFmtId="0" fontId="87" fillId="50" borderId="0" applyNumberFormat="0" applyBorder="0" applyAlignment="0" applyProtection="0"/>
    <xf numFmtId="0" fontId="87" fillId="51" borderId="0" applyNumberFormat="0" applyBorder="0" applyAlignment="0" applyProtection="0"/>
    <xf numFmtId="0" fontId="88" fillId="52" borderId="0" applyNumberFormat="0" applyBorder="0" applyAlignment="0" applyProtection="0"/>
    <xf numFmtId="0" fontId="21" fillId="25" borderId="0" applyNumberFormat="0" applyBorder="0" applyAlignment="0" applyProtection="0"/>
    <xf numFmtId="0" fontId="87" fillId="53" borderId="0" applyNumberFormat="0" applyBorder="0" applyAlignment="0" applyProtection="0"/>
    <xf numFmtId="0" fontId="87" fillId="54" borderId="0" applyNumberFormat="0" applyBorder="0" applyAlignment="0" applyProtection="0"/>
    <xf numFmtId="0" fontId="88" fillId="55" borderId="0" applyNumberFormat="0" applyBorder="0" applyAlignment="0" applyProtection="0"/>
    <xf numFmtId="0" fontId="21" fillId="29" borderId="0" applyNumberFormat="0" applyBorder="0" applyAlignment="0" applyProtection="0"/>
    <xf numFmtId="0" fontId="87" fillId="54" borderId="0" applyNumberFormat="0" applyBorder="0" applyAlignment="0" applyProtection="0"/>
    <xf numFmtId="0" fontId="87" fillId="55" borderId="0" applyNumberFormat="0" applyBorder="0" applyAlignment="0" applyProtection="0"/>
    <xf numFmtId="0" fontId="88" fillId="55" borderId="0" applyNumberFormat="0" applyBorder="0" applyAlignment="0" applyProtection="0"/>
    <xf numFmtId="0" fontId="21" fillId="33" borderId="0" applyNumberFormat="0" applyBorder="0" applyAlignment="0" applyProtection="0"/>
    <xf numFmtId="0" fontId="87" fillId="47" borderId="0" applyNumberFormat="0" applyBorder="0" applyAlignment="0" applyProtection="0"/>
    <xf numFmtId="0" fontId="87" fillId="48" borderId="0" applyNumberFormat="0" applyBorder="0" applyAlignment="0" applyProtection="0"/>
    <xf numFmtId="0" fontId="88" fillId="48" borderId="0" applyNumberFormat="0" applyBorder="0" applyAlignment="0" applyProtection="0"/>
    <xf numFmtId="0" fontId="21" fillId="37" borderId="0" applyNumberFormat="0" applyBorder="0" applyAlignment="0" applyProtection="0"/>
    <xf numFmtId="0" fontId="87" fillId="56" borderId="0" applyNumberFormat="0" applyBorder="0" applyAlignment="0" applyProtection="0"/>
    <xf numFmtId="0" fontId="87" fillId="51" borderId="0" applyNumberFormat="0" applyBorder="0" applyAlignment="0" applyProtection="0"/>
    <xf numFmtId="0" fontId="88" fillId="57" borderId="0" applyNumberFormat="0" applyBorder="0" applyAlignment="0" applyProtection="0"/>
    <xf numFmtId="0" fontId="64" fillId="12" borderId="0" applyNumberFormat="0" applyBorder="0" applyAlignment="0" applyProtection="0"/>
    <xf numFmtId="0" fontId="67" fillId="14" borderId="10" applyNumberFormat="0" applyAlignment="0" applyProtection="0"/>
    <xf numFmtId="0" fontId="69" fillId="15" borderId="13" applyNumberFormat="0" applyAlignment="0" applyProtection="0"/>
    <xf numFmtId="170" fontId="89" fillId="58" borderId="0"/>
    <xf numFmtId="0" fontId="82" fillId="0" borderId="0" applyNumberFormat="0" applyAlignment="0"/>
    <xf numFmtId="0" fontId="90" fillId="0" borderId="0" applyNumberFormat="0" applyAlignment="0"/>
    <xf numFmtId="0" fontId="91" fillId="0" borderId="0" applyNumberFormat="0" applyAlignment="0"/>
    <xf numFmtId="170" fontId="92" fillId="45" borderId="6"/>
    <xf numFmtId="171" fontId="2" fillId="0" borderId="0" applyFont="0" applyFill="0" applyBorder="0" applyAlignment="0" applyProtection="0"/>
    <xf numFmtId="0" fontId="70" fillId="0" borderId="0" applyNumberFormat="0" applyFill="0" applyBorder="0" applyAlignment="0" applyProtection="0"/>
    <xf numFmtId="0" fontId="2" fillId="59" borderId="16" applyNumberFormat="0" applyBorder="0" applyAlignment="0" applyProtection="0"/>
    <xf numFmtId="172" fontId="2" fillId="60" borderId="20"/>
    <xf numFmtId="49" fontId="74" fillId="46" borderId="20" applyFont="0"/>
    <xf numFmtId="0" fontId="85" fillId="0" borderId="0"/>
    <xf numFmtId="0" fontId="63" fillId="11" borderId="0" applyNumberFormat="0" applyBorder="0" applyAlignment="0" applyProtection="0"/>
    <xf numFmtId="0" fontId="60" fillId="0" borderId="7" applyNumberFormat="0" applyFill="0" applyAlignment="0" applyProtection="0"/>
    <xf numFmtId="0" fontId="61" fillId="0" borderId="8" applyNumberFormat="0" applyFill="0" applyAlignment="0" applyProtection="0"/>
    <xf numFmtId="0" fontId="62" fillId="0" borderId="9" applyNumberFormat="0" applyFill="0" applyAlignment="0" applyProtection="0"/>
    <xf numFmtId="0" fontId="62" fillId="0" borderId="0" applyNumberFormat="0" applyFill="0" applyBorder="0" applyAlignment="0" applyProtection="0"/>
    <xf numFmtId="0" fontId="90" fillId="41" borderId="21" applyNumberFormat="0" applyAlignment="0"/>
    <xf numFmtId="0" fontId="82" fillId="59" borderId="0" applyNumberFormat="0" applyAlignment="0"/>
    <xf numFmtId="0" fontId="65" fillId="13" borderId="10" applyNumberFormat="0" applyAlignment="0" applyProtection="0"/>
    <xf numFmtId="0" fontId="74" fillId="61" borderId="0" applyNumberFormat="0" applyBorder="0" applyAlignment="0" applyProtection="0">
      <alignment wrapText="1"/>
    </xf>
    <xf numFmtId="0" fontId="68" fillId="0" borderId="12" applyNumberFormat="0" applyFill="0" applyAlignment="0" applyProtection="0"/>
    <xf numFmtId="0" fontId="2" fillId="0" borderId="0"/>
    <xf numFmtId="0" fontId="20" fillId="0" borderId="0"/>
    <xf numFmtId="0" fontId="20" fillId="16" borderId="14" applyNumberFormat="0" applyFont="0" applyAlignment="0" applyProtection="0"/>
    <xf numFmtId="0" fontId="66" fillId="14" borderId="11" applyNumberFormat="0" applyAlignment="0" applyProtection="0"/>
    <xf numFmtId="9" fontId="2" fillId="0" borderId="0" applyFont="0" applyFill="0" applyBorder="0" applyAlignment="0" applyProtection="0"/>
    <xf numFmtId="4" fontId="93" fillId="62" borderId="22" applyNumberFormat="0" applyProtection="0">
      <alignment vertical="center"/>
    </xf>
    <xf numFmtId="4" fontId="94" fillId="45" borderId="22" applyNumberFormat="0" applyProtection="0">
      <alignment vertical="center"/>
    </xf>
    <xf numFmtId="4" fontId="93" fillId="45" borderId="22" applyNumberFormat="0" applyProtection="0">
      <alignment horizontal="left" vertical="center" indent="1"/>
    </xf>
    <xf numFmtId="0" fontId="93" fillId="45" borderId="22" applyNumberFormat="0" applyProtection="0">
      <alignment horizontal="left" vertical="top" indent="1"/>
    </xf>
    <xf numFmtId="4" fontId="93" fillId="63" borderId="0" applyNumberFormat="0" applyProtection="0">
      <alignment horizontal="left" vertical="center" indent="1"/>
    </xf>
    <xf numFmtId="4" fontId="95" fillId="56" borderId="0" applyNumberFormat="0" applyProtection="0">
      <alignment horizontal="left" vertical="center" indent="1"/>
    </xf>
    <xf numFmtId="4" fontId="95" fillId="56" borderId="0" applyNumberFormat="0" applyProtection="0">
      <alignment horizontal="left" vertical="center" indent="1"/>
    </xf>
    <xf numFmtId="4" fontId="96" fillId="64" borderId="22" applyNumberFormat="0" applyProtection="0">
      <alignment horizontal="right" vertical="center"/>
    </xf>
    <xf numFmtId="4" fontId="96" fillId="65" borderId="22" applyNumberFormat="0" applyProtection="0">
      <alignment horizontal="right" vertical="center"/>
    </xf>
    <xf numFmtId="4" fontId="96" fillId="66" borderId="22" applyNumberFormat="0" applyProtection="0">
      <alignment horizontal="right" vertical="center"/>
    </xf>
    <xf numFmtId="4" fontId="96" fillId="67" borderId="22" applyNumberFormat="0" applyProtection="0">
      <alignment horizontal="right" vertical="center"/>
    </xf>
    <xf numFmtId="4" fontId="96" fillId="68" borderId="22" applyNumberFormat="0" applyProtection="0">
      <alignment horizontal="right" vertical="center"/>
    </xf>
    <xf numFmtId="4" fontId="96" fillId="69" borderId="22" applyNumberFormat="0" applyProtection="0">
      <alignment horizontal="right" vertical="center"/>
    </xf>
    <xf numFmtId="4" fontId="96" fillId="70" borderId="22" applyNumberFormat="0" applyProtection="0">
      <alignment horizontal="right" vertical="center"/>
    </xf>
    <xf numFmtId="4" fontId="96" fillId="71" borderId="22" applyNumberFormat="0" applyProtection="0">
      <alignment horizontal="right" vertical="center"/>
    </xf>
    <xf numFmtId="4" fontId="96" fillId="72" borderId="22" applyNumberFormat="0" applyProtection="0">
      <alignment horizontal="right" vertical="center"/>
    </xf>
    <xf numFmtId="4" fontId="93" fillId="73" borderId="23" applyNumberFormat="0" applyProtection="0">
      <alignment horizontal="left" vertical="center" indent="1"/>
    </xf>
    <xf numFmtId="4" fontId="96" fillId="74" borderId="0" applyNumberFormat="0" applyProtection="0">
      <alignment horizontal="left" vertical="center" indent="1"/>
    </xf>
    <xf numFmtId="4" fontId="97" fillId="75" borderId="0" applyNumberFormat="0" applyProtection="0">
      <alignment horizontal="left" vertical="center" indent="1"/>
    </xf>
    <xf numFmtId="4" fontId="96" fillId="76" borderId="22" applyNumberFormat="0" applyProtection="0">
      <alignment horizontal="right" vertical="center"/>
    </xf>
    <xf numFmtId="4" fontId="96" fillId="77" borderId="22" applyNumberFormat="0" applyProtection="0">
      <alignment horizontal="right" vertical="center"/>
    </xf>
    <xf numFmtId="4" fontId="96" fillId="77" borderId="22" applyNumberFormat="0" applyProtection="0">
      <alignment horizontal="right" vertical="center"/>
    </xf>
    <xf numFmtId="4" fontId="96" fillId="74" borderId="0" applyNumberFormat="0" applyProtection="0">
      <alignment horizontal="left" vertical="center" indent="1"/>
    </xf>
    <xf numFmtId="4" fontId="96" fillId="63" borderId="0" applyNumberFormat="0" applyProtection="0">
      <alignment horizontal="left" vertical="center" indent="1"/>
    </xf>
    <xf numFmtId="0" fontId="2" fillId="75" borderId="22" applyNumberFormat="0" applyProtection="0">
      <alignment horizontal="left" vertical="center" indent="1"/>
    </xf>
    <xf numFmtId="0" fontId="95" fillId="67" borderId="22" applyNumberFormat="0" applyProtection="0">
      <alignment horizontal="left" vertical="center" indent="1"/>
    </xf>
    <xf numFmtId="0" fontId="2" fillId="75" borderId="22" applyNumberFormat="0" applyProtection="0">
      <alignment horizontal="left" vertical="center" indent="1"/>
    </xf>
    <xf numFmtId="0" fontId="2" fillId="75" borderId="22" applyNumberFormat="0" applyProtection="0">
      <alignment horizontal="left" vertical="top" indent="1"/>
    </xf>
    <xf numFmtId="0" fontId="2" fillId="63" borderId="22" applyNumberFormat="0" applyProtection="0">
      <alignment horizontal="left" vertical="center" indent="1"/>
    </xf>
    <xf numFmtId="0" fontId="95" fillId="77" borderId="22" applyNumberFormat="0" applyProtection="0">
      <alignment horizontal="left" vertical="center" indent="1"/>
    </xf>
    <xf numFmtId="0" fontId="2" fillId="63" borderId="22" applyNumberFormat="0" applyProtection="0">
      <alignment horizontal="left" vertical="center" indent="1"/>
    </xf>
    <xf numFmtId="0" fontId="2" fillId="63" borderId="22" applyNumberFormat="0" applyProtection="0">
      <alignment horizontal="left" vertical="top" indent="1"/>
    </xf>
    <xf numFmtId="0" fontId="2" fillId="61" borderId="22" applyNumberFormat="0" applyProtection="0">
      <alignment horizontal="left" vertical="center" indent="1"/>
    </xf>
    <xf numFmtId="0" fontId="2" fillId="61" borderId="22" applyNumberFormat="0" applyProtection="0">
      <alignment horizontal="left" vertical="top" indent="1"/>
    </xf>
    <xf numFmtId="0" fontId="2" fillId="59" borderId="22" applyNumberFormat="0" applyProtection="0">
      <alignment horizontal="left" vertical="center" indent="1"/>
    </xf>
    <xf numFmtId="0" fontId="2" fillId="59" borderId="22" applyNumberFormat="0" applyProtection="0">
      <alignment horizontal="left" vertical="top" indent="1"/>
    </xf>
    <xf numFmtId="0" fontId="2" fillId="58" borderId="0"/>
    <xf numFmtId="4" fontId="96" fillId="44" borderId="22" applyNumberFormat="0" applyProtection="0">
      <alignment vertical="center"/>
    </xf>
    <xf numFmtId="4" fontId="98" fillId="44" borderId="22" applyNumberFormat="0" applyProtection="0">
      <alignment vertical="center"/>
    </xf>
    <xf numFmtId="4" fontId="96" fillId="44" borderId="22" applyNumberFormat="0" applyProtection="0">
      <alignment horizontal="left" vertical="center" indent="1"/>
    </xf>
    <xf numFmtId="0" fontId="96" fillId="44" borderId="22" applyNumberFormat="0" applyProtection="0">
      <alignment horizontal="left" vertical="top" indent="1"/>
    </xf>
    <xf numFmtId="4" fontId="96" fillId="74" borderId="22" applyNumberFormat="0" applyProtection="0">
      <alignment horizontal="right" vertical="center"/>
    </xf>
    <xf numFmtId="4" fontId="99" fillId="0" borderId="22" applyNumberFormat="0" applyProtection="0">
      <alignment horizontal="right" vertical="center"/>
    </xf>
    <xf numFmtId="4" fontId="99" fillId="0" borderId="22" applyNumberFormat="0" applyProtection="0">
      <alignment horizontal="right" vertical="center"/>
    </xf>
    <xf numFmtId="4" fontId="98" fillId="74" borderId="22" applyNumberFormat="0" applyProtection="0">
      <alignment horizontal="right" vertical="center"/>
    </xf>
    <xf numFmtId="4" fontId="96" fillId="76" borderId="22" applyNumberFormat="0" applyProtection="0">
      <alignment horizontal="left" vertical="center" indent="1"/>
    </xf>
    <xf numFmtId="4" fontId="99" fillId="78" borderId="22" applyNumberFormat="0" applyProtection="0">
      <alignment horizontal="left" vertical="center" indent="1"/>
    </xf>
    <xf numFmtId="4" fontId="99" fillId="78" borderId="22" applyNumberFormat="0" applyProtection="0">
      <alignment horizontal="left" vertical="center" indent="1"/>
    </xf>
    <xf numFmtId="0" fontId="96" fillId="63" borderId="22" applyNumberFormat="0" applyProtection="0">
      <alignment horizontal="left" vertical="top" indent="1"/>
    </xf>
    <xf numFmtId="4" fontId="100" fillId="79" borderId="0" applyNumberFormat="0" applyProtection="0">
      <alignment horizontal="left" vertical="center" indent="1"/>
    </xf>
    <xf numFmtId="4" fontId="89" fillId="74" borderId="22" applyNumberFormat="0" applyProtection="0">
      <alignment horizontal="right" vertical="center"/>
    </xf>
    <xf numFmtId="173" fontId="82" fillId="58" borderId="21" applyNumberFormat="0" applyAlignment="0"/>
    <xf numFmtId="0" fontId="101" fillId="0" borderId="0" applyNumberFormat="0" applyFill="0" applyBorder="0" applyAlignment="0" applyProtection="0"/>
    <xf numFmtId="0" fontId="2" fillId="0" borderId="0"/>
    <xf numFmtId="0" fontId="2" fillId="0" borderId="0"/>
    <xf numFmtId="0" fontId="74" fillId="80" borderId="24" applyNumberFormat="0" applyBorder="0" applyAlignment="0">
      <alignment horizontal="left"/>
    </xf>
    <xf numFmtId="0" fontId="74" fillId="0" borderId="25" applyNumberFormat="0" applyBorder="0" applyAlignment="0">
      <alignment horizontal="left"/>
    </xf>
    <xf numFmtId="0" fontId="2" fillId="0" borderId="25" applyNumberFormat="0" applyBorder="0" applyAlignment="0">
      <alignment horizontal="left"/>
    </xf>
    <xf numFmtId="0" fontId="82" fillId="0" borderId="25" applyNumberFormat="0" applyBorder="0" applyAlignment="0">
      <alignment horizontal="left"/>
    </xf>
    <xf numFmtId="0" fontId="84" fillId="0" borderId="0" applyNumberFormat="0">
      <alignment vertical="center"/>
    </xf>
    <xf numFmtId="0" fontId="59" fillId="0" borderId="0" applyNumberFormat="0" applyFill="0" applyBorder="0" applyAlignment="0" applyProtection="0"/>
    <xf numFmtId="0" fontId="1" fillId="0" borderId="15" applyNumberFormat="0" applyFill="0" applyAlignment="0" applyProtection="0"/>
    <xf numFmtId="0" fontId="51" fillId="0" borderId="0" applyNumberFormat="0" applyFill="0" applyBorder="0" applyAlignment="0" applyProtection="0"/>
    <xf numFmtId="0" fontId="2" fillId="0" borderId="0" applyFont="0">
      <alignment vertical="center"/>
    </xf>
    <xf numFmtId="0" fontId="2" fillId="0" borderId="0"/>
    <xf numFmtId="43" fontId="20" fillId="0" borderId="0" applyFont="0" applyFill="0" applyBorder="0" applyAlignment="0" applyProtection="0"/>
  </cellStyleXfs>
  <cellXfs count="754">
    <xf numFmtId="0" fontId="0" fillId="0" borderId="0" xfId="0"/>
    <xf numFmtId="0" fontId="1" fillId="0" borderId="0" xfId="0" applyFont="1"/>
    <xf numFmtId="0" fontId="0" fillId="0" borderId="0" xfId="0" applyFill="1"/>
    <xf numFmtId="0" fontId="3" fillId="0" borderId="0" xfId="0" applyFont="1" applyAlignment="1">
      <alignment vertical="center"/>
    </xf>
    <xf numFmtId="0" fontId="3" fillId="0" borderId="0" xfId="0" applyFont="1"/>
    <xf numFmtId="164" fontId="10" fillId="0" borderId="0" xfId="3" applyFont="1"/>
    <xf numFmtId="164" fontId="11" fillId="0" borderId="0" xfId="3" applyFont="1"/>
    <xf numFmtId="164" fontId="12" fillId="0" borderId="0" xfId="3" applyFont="1"/>
    <xf numFmtId="164" fontId="11" fillId="0" borderId="0" xfId="3" applyFont="1" applyAlignment="1">
      <alignment vertical="center"/>
    </xf>
    <xf numFmtId="164" fontId="12" fillId="0" borderId="0" xfId="3" applyFont="1" applyAlignment="1">
      <alignment vertical="center"/>
    </xf>
    <xf numFmtId="164" fontId="11" fillId="0" borderId="0" xfId="3" quotePrefix="1" applyFont="1" applyAlignment="1">
      <alignment vertical="center"/>
    </xf>
    <xf numFmtId="49" fontId="11" fillId="0" borderId="0" xfId="3" applyNumberFormat="1" applyFont="1" applyAlignment="1">
      <alignment vertical="center"/>
    </xf>
    <xf numFmtId="0" fontId="17" fillId="0" borderId="0" xfId="0" applyFont="1" applyFill="1"/>
    <xf numFmtId="0" fontId="16" fillId="0" borderId="0" xfId="0" applyFont="1" applyFill="1"/>
    <xf numFmtId="0" fontId="17" fillId="0" borderId="0" xfId="0" applyFont="1"/>
    <xf numFmtId="0" fontId="16" fillId="0" borderId="0" xfId="0" applyFont="1" applyAlignment="1">
      <alignment horizontal="left" indent="1"/>
    </xf>
    <xf numFmtId="3" fontId="16" fillId="0" borderId="0" xfId="0" applyNumberFormat="1" applyFont="1"/>
    <xf numFmtId="0" fontId="0" fillId="0" borderId="0" xfId="0" applyAlignment="1">
      <alignment horizontal="right"/>
    </xf>
    <xf numFmtId="0" fontId="14" fillId="0" borderId="0" xfId="0" applyFont="1" applyFill="1" applyAlignment="1">
      <alignment horizontal="right"/>
    </xf>
    <xf numFmtId="0" fontId="8" fillId="0" borderId="0" xfId="0" applyFont="1" applyBorder="1" applyAlignment="1">
      <alignment horizontal="left" vertical="center"/>
    </xf>
    <xf numFmtId="0" fontId="17" fillId="0" borderId="0" xfId="0" applyFont="1" applyAlignment="1">
      <alignment horizontal="right"/>
    </xf>
    <xf numFmtId="0" fontId="18" fillId="2" borderId="0" xfId="0" applyFont="1" applyFill="1"/>
    <xf numFmtId="0" fontId="16" fillId="0" borderId="0" xfId="0" applyFont="1" applyFill="1" applyAlignment="1">
      <alignment horizontal="right"/>
    </xf>
    <xf numFmtId="0" fontId="15" fillId="0" borderId="0" xfId="0" applyFont="1" applyFill="1" applyAlignment="1">
      <alignment horizontal="right"/>
    </xf>
    <xf numFmtId="0" fontId="17" fillId="0" borderId="0" xfId="0" applyFont="1" applyFill="1" applyAlignment="1">
      <alignment horizontal="right"/>
    </xf>
    <xf numFmtId="0" fontId="0" fillId="0" borderId="0" xfId="0"/>
    <xf numFmtId="0" fontId="0" fillId="0" borderId="0" xfId="0" applyFill="1"/>
    <xf numFmtId="0" fontId="17" fillId="0" borderId="0" xfId="0" applyFont="1" applyFill="1"/>
    <xf numFmtId="0" fontId="17" fillId="0" borderId="0" xfId="0" applyFont="1"/>
    <xf numFmtId="165" fontId="17" fillId="0" borderId="0" xfId="0" applyNumberFormat="1" applyFont="1" applyFill="1"/>
    <xf numFmtId="0" fontId="22" fillId="0" borderId="0" xfId="2" applyFont="1" applyFill="1"/>
    <xf numFmtId="165" fontId="16" fillId="0" borderId="0" xfId="0" applyNumberFormat="1" applyFont="1" applyFill="1"/>
    <xf numFmtId="165" fontId="0" fillId="0" borderId="0" xfId="0" applyNumberFormat="1"/>
    <xf numFmtId="0" fontId="3" fillId="0" borderId="0" xfId="0" applyFont="1" applyFill="1"/>
    <xf numFmtId="165" fontId="16" fillId="0" borderId="0" xfId="0" applyNumberFormat="1" applyFont="1" applyFill="1" applyAlignment="1">
      <alignment horizontal="right"/>
    </xf>
    <xf numFmtId="165" fontId="17" fillId="0" borderId="0" xfId="0" applyNumberFormat="1" applyFont="1" applyFill="1" applyAlignment="1">
      <alignment horizontal="right"/>
    </xf>
    <xf numFmtId="165" fontId="0" fillId="0" borderId="0" xfId="0" applyNumberFormat="1" applyAlignment="1">
      <alignment horizontal="right"/>
    </xf>
    <xf numFmtId="0" fontId="21" fillId="0" borderId="0" xfId="0" applyFont="1"/>
    <xf numFmtId="0" fontId="21" fillId="0" borderId="0" xfId="0" applyFont="1" applyFill="1"/>
    <xf numFmtId="0" fontId="18" fillId="2" borderId="0" xfId="0" applyFont="1" applyFill="1" applyAlignment="1">
      <alignment horizontal="right" vertical="center"/>
    </xf>
    <xf numFmtId="0" fontId="23" fillId="0" borderId="0" xfId="0" applyFont="1"/>
    <xf numFmtId="0" fontId="19" fillId="0" borderId="0" xfId="2" applyFont="1" applyFill="1" applyAlignment="1">
      <alignment horizontal="right"/>
    </xf>
    <xf numFmtId="166" fontId="17" fillId="0" borderId="0" xfId="0" applyNumberFormat="1" applyFont="1" applyFill="1"/>
    <xf numFmtId="0" fontId="27" fillId="0" borderId="0" xfId="0" applyFont="1" applyFill="1"/>
    <xf numFmtId="0" fontId="0" fillId="0" borderId="0" xfId="0" applyAlignment="1">
      <alignment vertical="center"/>
    </xf>
    <xf numFmtId="0" fontId="21" fillId="0" borderId="0" xfId="0" applyFont="1" applyAlignment="1">
      <alignment vertical="center"/>
    </xf>
    <xf numFmtId="0" fontId="8" fillId="0" borderId="0" xfId="0" applyFont="1"/>
    <xf numFmtId="0" fontId="7" fillId="2" borderId="2" xfId="0" applyFont="1" applyFill="1" applyBorder="1" applyAlignment="1">
      <alignment vertical="center"/>
    </xf>
    <xf numFmtId="0" fontId="17" fillId="0" borderId="0" xfId="0" applyFont="1" applyAlignment="1">
      <alignment vertical="center"/>
    </xf>
    <xf numFmtId="0" fontId="0" fillId="0" borderId="0" xfId="0" applyFill="1" applyAlignment="1">
      <alignment vertical="center"/>
    </xf>
    <xf numFmtId="0" fontId="21" fillId="0" borderId="0" xfId="0" applyFont="1" applyFill="1" applyAlignment="1">
      <alignment vertical="center"/>
    </xf>
    <xf numFmtId="0" fontId="28" fillId="0" borderId="0" xfId="0" applyFont="1" applyAlignment="1">
      <alignment vertical="center"/>
    </xf>
    <xf numFmtId="0" fontId="3" fillId="0" borderId="0" xfId="0" applyFont="1" applyAlignment="1">
      <alignment horizontal="right"/>
    </xf>
    <xf numFmtId="0" fontId="27" fillId="0" borderId="0" xfId="0" applyFont="1" applyAlignment="1">
      <alignment vertical="center"/>
    </xf>
    <xf numFmtId="0" fontId="17" fillId="0" borderId="0" xfId="0" applyFont="1" applyAlignment="1"/>
    <xf numFmtId="0" fontId="6" fillId="8" borderId="2" xfId="0" applyFont="1" applyFill="1" applyBorder="1" applyAlignment="1">
      <alignment vertical="center"/>
    </xf>
    <xf numFmtId="0" fontId="12" fillId="0" borderId="0" xfId="0" applyFont="1"/>
    <xf numFmtId="0" fontId="33" fillId="4" borderId="2" xfId="0" applyFont="1" applyFill="1" applyBorder="1"/>
    <xf numFmtId="0" fontId="22" fillId="6" borderId="0" xfId="2" applyFont="1" applyFill="1"/>
    <xf numFmtId="0" fontId="6" fillId="7" borderId="1" xfId="0" applyFont="1" applyFill="1" applyBorder="1" applyAlignment="1">
      <alignment vertical="center"/>
    </xf>
    <xf numFmtId="0" fontId="6" fillId="7" borderId="1" xfId="0" applyFont="1" applyFill="1" applyBorder="1" applyAlignment="1">
      <alignment horizontal="right" vertical="center"/>
    </xf>
    <xf numFmtId="0" fontId="8" fillId="0" borderId="0" xfId="0" applyFont="1" applyFill="1"/>
    <xf numFmtId="0" fontId="6" fillId="0" borderId="0" xfId="0" applyFont="1" applyFill="1"/>
    <xf numFmtId="0" fontId="6" fillId="0" borderId="0" xfId="0" applyFont="1" applyFill="1" applyAlignment="1">
      <alignment horizontal="right"/>
    </xf>
    <xf numFmtId="0" fontId="8" fillId="0" borderId="0" xfId="0" applyFont="1" applyFill="1" applyBorder="1" applyAlignment="1">
      <alignment horizontal="left"/>
    </xf>
    <xf numFmtId="0" fontId="8" fillId="0" borderId="0" xfId="0" applyFont="1" applyFill="1" applyAlignment="1">
      <alignment horizontal="right" indent="1"/>
    </xf>
    <xf numFmtId="2" fontId="8" fillId="0" borderId="0" xfId="0" applyNumberFormat="1" applyFont="1" applyFill="1"/>
    <xf numFmtId="165" fontId="8" fillId="0" borderId="0" xfId="0" applyNumberFormat="1" applyFont="1" applyFill="1" applyBorder="1" applyAlignment="1">
      <alignment horizontal="right"/>
    </xf>
    <xf numFmtId="0" fontId="8" fillId="0" borderId="0" xfId="0" applyFont="1" applyFill="1" applyBorder="1" applyAlignment="1">
      <alignment horizontal="left" indent="1"/>
    </xf>
    <xf numFmtId="0" fontId="8" fillId="0" borderId="0" xfId="0" applyFont="1" applyFill="1" applyAlignment="1">
      <alignment horizontal="right"/>
    </xf>
    <xf numFmtId="9" fontId="8" fillId="0" borderId="0" xfId="0" applyNumberFormat="1" applyFont="1" applyFill="1" applyAlignment="1">
      <alignment horizontal="right"/>
    </xf>
    <xf numFmtId="165" fontId="8" fillId="0" borderId="3" xfId="0" applyNumberFormat="1" applyFont="1" applyFill="1" applyBorder="1" applyAlignment="1">
      <alignment horizontal="right"/>
    </xf>
    <xf numFmtId="0" fontId="8" fillId="0" borderId="0" xfId="0" applyFont="1" applyBorder="1" applyAlignment="1">
      <alignment horizontal="left"/>
    </xf>
    <xf numFmtId="0" fontId="8" fillId="0" borderId="0" xfId="0" applyFont="1" applyAlignment="1">
      <alignment horizontal="right"/>
    </xf>
    <xf numFmtId="3" fontId="8" fillId="0" borderId="0" xfId="0" applyNumberFormat="1" applyFont="1" applyAlignment="1">
      <alignment horizontal="right"/>
    </xf>
    <xf numFmtId="3" fontId="8" fillId="0" borderId="0" xfId="0" applyNumberFormat="1" applyFont="1" applyFill="1" applyAlignment="1">
      <alignment horizontal="right"/>
    </xf>
    <xf numFmtId="0" fontId="8" fillId="0" borderId="0" xfId="0" applyFont="1" applyFill="1" applyAlignment="1">
      <alignment horizontal="right" vertical="top" wrapText="1"/>
    </xf>
    <xf numFmtId="3" fontId="8" fillId="0" borderId="0" xfId="0" applyNumberFormat="1" applyFont="1" applyFill="1" applyAlignment="1">
      <alignment horizontal="right" vertical="top" wrapText="1"/>
    </xf>
    <xf numFmtId="165" fontId="6" fillId="0" borderId="0" xfId="0" applyNumberFormat="1" applyFont="1" applyFill="1" applyBorder="1" applyAlignment="1">
      <alignment horizontal="right"/>
    </xf>
    <xf numFmtId="3" fontId="8" fillId="0" borderId="0" xfId="0" applyNumberFormat="1" applyFont="1"/>
    <xf numFmtId="0" fontId="6" fillId="0" borderId="0" xfId="0" applyFont="1" applyFill="1" applyAlignment="1">
      <alignment horizontal="left"/>
    </xf>
    <xf numFmtId="3" fontId="6" fillId="0" borderId="0" xfId="0" applyNumberFormat="1" applyFont="1" applyFill="1" applyAlignment="1">
      <alignment horizontal="right"/>
    </xf>
    <xf numFmtId="0" fontId="45" fillId="0" borderId="0" xfId="0" applyFont="1" applyFill="1" applyBorder="1" applyAlignment="1">
      <alignment horizontal="left" vertical="center" wrapText="1" indent="1"/>
    </xf>
    <xf numFmtId="0" fontId="41" fillId="0" borderId="0" xfId="0" applyFont="1" applyFill="1" applyBorder="1" applyAlignment="1">
      <alignment horizontal="right" vertical="center" wrapText="1"/>
    </xf>
    <xf numFmtId="3" fontId="45" fillId="0" borderId="0" xfId="0" applyNumberFormat="1" applyFont="1" applyFill="1" applyBorder="1" applyAlignment="1">
      <alignment horizontal="right" vertical="center" wrapText="1"/>
    </xf>
    <xf numFmtId="0" fontId="8" fillId="0" borderId="0" xfId="0" applyFont="1" applyFill="1" applyAlignment="1">
      <alignment vertical="center"/>
    </xf>
    <xf numFmtId="0" fontId="8" fillId="0" borderId="3" xfId="0" applyFont="1" applyFill="1" applyBorder="1" applyAlignment="1">
      <alignment horizontal="left"/>
    </xf>
    <xf numFmtId="0" fontId="8" fillId="0" borderId="3" xfId="0" applyFont="1" applyFill="1" applyBorder="1" applyAlignment="1">
      <alignment horizontal="right"/>
    </xf>
    <xf numFmtId="3" fontId="8" fillId="0" borderId="3" xfId="0" applyNumberFormat="1" applyFont="1" applyBorder="1" applyAlignment="1">
      <alignment horizontal="right"/>
    </xf>
    <xf numFmtId="165" fontId="8" fillId="0" borderId="3" xfId="0" applyNumberFormat="1" applyFont="1" applyBorder="1" applyAlignment="1">
      <alignment horizontal="right"/>
    </xf>
    <xf numFmtId="4" fontId="8" fillId="0" borderId="0" xfId="0" applyNumberFormat="1" applyFont="1" applyAlignment="1">
      <alignment horizontal="right"/>
    </xf>
    <xf numFmtId="0" fontId="6" fillId="0" borderId="0" xfId="0" applyFont="1" applyFill="1" applyBorder="1"/>
    <xf numFmtId="0" fontId="8" fillId="0" borderId="0" xfId="0" applyFont="1" applyFill="1" applyBorder="1" applyAlignment="1">
      <alignment horizontal="right"/>
    </xf>
    <xf numFmtId="0" fontId="8" fillId="0" borderId="0" xfId="0" applyFont="1" applyAlignment="1">
      <alignment vertical="top"/>
    </xf>
    <xf numFmtId="2" fontId="8" fillId="0" borderId="0" xfId="0" applyNumberFormat="1" applyFont="1" applyAlignment="1">
      <alignment horizontal="right"/>
    </xf>
    <xf numFmtId="2" fontId="8" fillId="0" borderId="0" xfId="0" applyNumberFormat="1" applyFont="1"/>
    <xf numFmtId="165" fontId="8" fillId="0" borderId="0" xfId="0" applyNumberFormat="1" applyFont="1" applyFill="1" applyAlignment="1">
      <alignment horizontal="right"/>
    </xf>
    <xf numFmtId="0" fontId="8" fillId="0" borderId="0" xfId="0" applyFont="1" applyFill="1" applyBorder="1" applyAlignment="1">
      <alignment horizontal="left" indent="3"/>
    </xf>
    <xf numFmtId="0" fontId="8" fillId="0" borderId="3" xfId="0" applyFont="1" applyBorder="1"/>
    <xf numFmtId="0" fontId="8" fillId="0" borderId="3" xfId="0" applyFont="1" applyBorder="1" applyAlignment="1">
      <alignment horizontal="right"/>
    </xf>
    <xf numFmtId="0" fontId="24" fillId="2" borderId="0" xfId="0" applyFont="1" applyFill="1" applyAlignment="1">
      <alignment horizontal="right" vertical="center"/>
    </xf>
    <xf numFmtId="0" fontId="32" fillId="2" borderId="0" xfId="0" applyFont="1" applyFill="1"/>
    <xf numFmtId="0" fontId="27" fillId="0" borderId="0" xfId="0" applyFont="1" applyFill="1" applyAlignment="1">
      <alignment horizontal="right"/>
    </xf>
    <xf numFmtId="0" fontId="26" fillId="0" borderId="0" xfId="2" applyFont="1" applyFill="1" applyAlignment="1">
      <alignment horizontal="right"/>
    </xf>
    <xf numFmtId="165" fontId="8" fillId="0" borderId="0" xfId="4" applyNumberFormat="1" applyFont="1" applyFill="1" applyAlignment="1">
      <alignment horizontal="right"/>
    </xf>
    <xf numFmtId="0" fontId="8" fillId="0" borderId="0" xfId="0" applyFont="1" applyFill="1" applyAlignment="1">
      <alignment horizontal="left"/>
    </xf>
    <xf numFmtId="3" fontId="34" fillId="0" borderId="0" xfId="0" applyNumberFormat="1" applyFont="1" applyFill="1" applyAlignment="1">
      <alignment horizontal="right"/>
    </xf>
    <xf numFmtId="165" fontId="8" fillId="0" borderId="0" xfId="4" applyNumberFormat="1" applyFont="1" applyFill="1" applyBorder="1" applyAlignment="1">
      <alignment horizontal="right"/>
    </xf>
    <xf numFmtId="3" fontId="6" fillId="4" borderId="0" xfId="0" applyNumberFormat="1" applyFont="1" applyFill="1" applyAlignment="1">
      <alignment horizontal="right"/>
    </xf>
    <xf numFmtId="0" fontId="8" fillId="0" borderId="0" xfId="0" applyFont="1" applyFill="1" applyAlignment="1">
      <alignment horizontal="left" indent="2"/>
    </xf>
    <xf numFmtId="0" fontId="8" fillId="0" borderId="0" xfId="0" applyFont="1" applyFill="1" applyAlignment="1">
      <alignment horizontal="right" indent="2"/>
    </xf>
    <xf numFmtId="0" fontId="8" fillId="0" borderId="0" xfId="0" applyFont="1" applyFill="1" applyAlignment="1"/>
    <xf numFmtId="3" fontId="7" fillId="0" borderId="0" xfId="0" applyNumberFormat="1" applyFont="1" applyFill="1" applyBorder="1" applyAlignment="1">
      <alignment horizontal="right"/>
    </xf>
    <xf numFmtId="0" fontId="7" fillId="0" borderId="0" xfId="0" applyFont="1" applyFill="1" applyBorder="1"/>
    <xf numFmtId="3" fontId="8" fillId="0" borderId="0" xfId="0" applyNumberFormat="1" applyFont="1" applyFill="1"/>
    <xf numFmtId="0" fontId="6" fillId="8" borderId="2" xfId="0" applyFont="1" applyFill="1" applyBorder="1" applyAlignment="1">
      <alignment horizontal="right" vertical="center"/>
    </xf>
    <xf numFmtId="0" fontId="6" fillId="0" borderId="0" xfId="0" applyFont="1" applyFill="1" applyBorder="1" applyAlignment="1">
      <alignment horizontal="right"/>
    </xf>
    <xf numFmtId="3" fontId="6" fillId="0" borderId="0" xfId="0" applyNumberFormat="1" applyFont="1" applyFill="1" applyBorder="1" applyAlignment="1">
      <alignment horizontal="right"/>
    </xf>
    <xf numFmtId="165" fontId="8" fillId="0" borderId="0" xfId="4" applyNumberFormat="1" applyFont="1" applyFill="1" applyBorder="1"/>
    <xf numFmtId="3" fontId="8" fillId="0" borderId="0" xfId="0" applyNumberFormat="1" applyFont="1" applyFill="1" applyBorder="1" applyAlignment="1">
      <alignment horizontal="right"/>
    </xf>
    <xf numFmtId="3" fontId="34" fillId="0" borderId="0" xfId="0" applyNumberFormat="1" applyFont="1" applyFill="1" applyBorder="1" applyAlignment="1">
      <alignment horizontal="right"/>
    </xf>
    <xf numFmtId="165" fontId="8" fillId="0" borderId="0" xfId="4" applyNumberFormat="1" applyFont="1" applyFill="1"/>
    <xf numFmtId="0" fontId="6" fillId="8" borderId="0" xfId="0" applyFont="1" applyFill="1"/>
    <xf numFmtId="9" fontId="6" fillId="0" borderId="0" xfId="4" applyFont="1" applyFill="1"/>
    <xf numFmtId="9" fontId="8" fillId="0" borderId="0" xfId="4" applyFont="1" applyFill="1"/>
    <xf numFmtId="0" fontId="6" fillId="8" borderId="2" xfId="0" applyFont="1" applyFill="1" applyBorder="1"/>
    <xf numFmtId="0" fontId="8" fillId="8" borderId="2" xfId="0" applyFont="1" applyFill="1" applyBorder="1"/>
    <xf numFmtId="166" fontId="8" fillId="0" borderId="0" xfId="0" applyNumberFormat="1" applyFont="1" applyFill="1"/>
    <xf numFmtId="165" fontId="8" fillId="0" borderId="3" xfId="4" applyNumberFormat="1" applyFont="1" applyFill="1" applyBorder="1"/>
    <xf numFmtId="0" fontId="34" fillId="0" borderId="0" xfId="0" applyFont="1" applyFill="1" applyAlignment="1">
      <alignment horizontal="right"/>
    </xf>
    <xf numFmtId="165" fontId="34" fillId="0" borderId="0" xfId="0" applyNumberFormat="1" applyFont="1" applyFill="1" applyAlignment="1">
      <alignment horizontal="right"/>
    </xf>
    <xf numFmtId="165" fontId="34" fillId="0" borderId="0" xfId="4" applyNumberFormat="1" applyFont="1" applyFill="1" applyAlignment="1">
      <alignment horizontal="right"/>
    </xf>
    <xf numFmtId="0" fontId="8" fillId="0" borderId="3" xfId="0" applyFont="1" applyFill="1" applyBorder="1"/>
    <xf numFmtId="165" fontId="8" fillId="0" borderId="3" xfId="0" applyNumberFormat="1" applyFont="1" applyFill="1" applyBorder="1"/>
    <xf numFmtId="165" fontId="8" fillId="0" borderId="0" xfId="0" applyNumberFormat="1" applyFont="1" applyFill="1"/>
    <xf numFmtId="0" fontId="8" fillId="0" borderId="0" xfId="0" applyFont="1" applyFill="1" applyAlignment="1">
      <alignment horizontal="left" indent="1"/>
    </xf>
    <xf numFmtId="0" fontId="8" fillId="0" borderId="0" xfId="0" applyFont="1" applyFill="1" applyBorder="1"/>
    <xf numFmtId="0" fontId="6" fillId="0" borderId="0" xfId="0" applyFont="1" applyFill="1" applyBorder="1" applyAlignment="1">
      <alignment horizontal="left"/>
    </xf>
    <xf numFmtId="165" fontId="8" fillId="0" borderId="0" xfId="0" applyNumberFormat="1" applyFont="1" applyFill="1" applyBorder="1"/>
    <xf numFmtId="3" fontId="8" fillId="0" borderId="3" xfId="0" applyNumberFormat="1" applyFont="1" applyFill="1" applyBorder="1" applyAlignment="1">
      <alignment horizontal="right"/>
    </xf>
    <xf numFmtId="3" fontId="8" fillId="0" borderId="0" xfId="0" applyNumberFormat="1" applyFont="1" applyBorder="1"/>
    <xf numFmtId="3" fontId="34" fillId="0" borderId="0" xfId="0" applyNumberFormat="1" applyFont="1" applyBorder="1"/>
    <xf numFmtId="3" fontId="8" fillId="0" borderId="3" xfId="0" applyNumberFormat="1" applyFont="1" applyBorder="1"/>
    <xf numFmtId="0" fontId="45" fillId="0" borderId="0" xfId="0" applyFont="1" applyFill="1" applyBorder="1" applyAlignment="1">
      <alignment horizontal="left" vertical="center" wrapText="1"/>
    </xf>
    <xf numFmtId="0" fontId="34" fillId="0" borderId="0" xfId="0" applyFont="1" applyFill="1" applyAlignment="1">
      <alignment horizontal="left" indent="2"/>
    </xf>
    <xf numFmtId="165" fontId="6" fillId="0" borderId="0" xfId="0" applyNumberFormat="1" applyFont="1" applyFill="1" applyBorder="1"/>
    <xf numFmtId="0" fontId="8" fillId="0" borderId="0" xfId="0" applyFont="1" applyFill="1" applyAlignment="1">
      <alignment horizontal="left" indent="9"/>
    </xf>
    <xf numFmtId="165" fontId="8" fillId="0" borderId="0" xfId="4" applyNumberFormat="1" applyFont="1" applyAlignment="1">
      <alignment horizontal="right"/>
    </xf>
    <xf numFmtId="0" fontId="8" fillId="0" borderId="0" xfId="0" applyFont="1" applyAlignment="1">
      <alignment horizontal="left"/>
    </xf>
    <xf numFmtId="165" fontId="34" fillId="0" borderId="0" xfId="4" applyNumberFormat="1" applyFont="1" applyFill="1" applyBorder="1" applyAlignment="1">
      <alignment horizontal="right"/>
    </xf>
    <xf numFmtId="0" fontId="8" fillId="0" borderId="0" xfId="0" applyFont="1" applyBorder="1" applyAlignment="1">
      <alignment horizontal="right"/>
    </xf>
    <xf numFmtId="3" fontId="8" fillId="0" borderId="0" xfId="0" applyNumberFormat="1" applyFont="1" applyBorder="1" applyAlignment="1">
      <alignment horizontal="right"/>
    </xf>
    <xf numFmtId="165" fontId="8" fillId="0" borderId="0" xfId="4" applyNumberFormat="1" applyFont="1"/>
    <xf numFmtId="0" fontId="34" fillId="0" borderId="0" xfId="0" applyFont="1" applyFill="1" applyBorder="1" applyAlignment="1">
      <alignment horizontal="right" vertical="center" wrapText="1"/>
    </xf>
    <xf numFmtId="166" fontId="8" fillId="0" borderId="0" xfId="0" applyNumberFormat="1" applyFont="1" applyFill="1" applyBorder="1" applyAlignment="1">
      <alignment horizontal="right"/>
    </xf>
    <xf numFmtId="9" fontId="8" fillId="0" borderId="0" xfId="0" applyNumberFormat="1" applyFont="1" applyAlignment="1">
      <alignment horizontal="right"/>
    </xf>
    <xf numFmtId="0" fontId="6" fillId="0" borderId="0" xfId="0" applyFont="1" applyFill="1" applyBorder="1" applyAlignment="1">
      <alignment vertical="center"/>
    </xf>
    <xf numFmtId="0" fontId="8" fillId="8" borderId="0" xfId="0" applyFont="1" applyFill="1" applyAlignment="1">
      <alignment horizontal="right"/>
    </xf>
    <xf numFmtId="0" fontId="8" fillId="8" borderId="2" xfId="0" applyFont="1" applyFill="1" applyBorder="1" applyAlignment="1">
      <alignment horizontal="right"/>
    </xf>
    <xf numFmtId="0" fontId="35" fillId="0" borderId="0" xfId="0" applyFont="1" applyFill="1" applyBorder="1" applyAlignment="1">
      <alignment horizontal="right"/>
    </xf>
    <xf numFmtId="0" fontId="6" fillId="4" borderId="0" xfId="0" applyFont="1" applyFill="1" applyAlignment="1">
      <alignment horizontal="right"/>
    </xf>
    <xf numFmtId="0" fontId="6" fillId="4" borderId="0" xfId="0" applyFont="1" applyFill="1" applyAlignment="1">
      <alignment horizontal="left"/>
    </xf>
    <xf numFmtId="0" fontId="49" fillId="0" borderId="0" xfId="0" applyFont="1" applyAlignment="1">
      <alignment vertical="center"/>
    </xf>
    <xf numFmtId="0" fontId="17" fillId="0" borderId="0" xfId="0" applyFont="1" applyFill="1" applyBorder="1" applyAlignment="1">
      <alignment vertical="top" wrapText="1"/>
    </xf>
    <xf numFmtId="0" fontId="5" fillId="0" borderId="0" xfId="0" applyFont="1" applyAlignment="1">
      <alignment horizontal="right" vertical="center"/>
    </xf>
    <xf numFmtId="0" fontId="3" fillId="0" borderId="0" xfId="0" applyFont="1" applyFill="1" applyAlignment="1">
      <alignment horizontal="right"/>
    </xf>
    <xf numFmtId="0" fontId="8" fillId="0" borderId="0" xfId="0" applyFont="1" applyFill="1" applyBorder="1" applyAlignment="1">
      <alignment horizontal="right" indent="1"/>
    </xf>
    <xf numFmtId="0" fontId="8" fillId="0" borderId="0" xfId="0" applyFont="1" applyBorder="1" applyAlignment="1">
      <alignment horizontal="right" indent="1"/>
    </xf>
    <xf numFmtId="0" fontId="45" fillId="0" borderId="0" xfId="0" applyFont="1" applyFill="1" applyBorder="1" applyAlignment="1">
      <alignment horizontal="right" vertical="center" wrapText="1"/>
    </xf>
    <xf numFmtId="0" fontId="8" fillId="0" borderId="3" xfId="0" applyFont="1" applyFill="1" applyBorder="1" applyAlignment="1">
      <alignment horizontal="right" indent="1"/>
    </xf>
    <xf numFmtId="0" fontId="16" fillId="0" borderId="0" xfId="0" applyFont="1" applyAlignment="1">
      <alignment horizontal="right" indent="1"/>
    </xf>
    <xf numFmtId="0" fontId="22" fillId="0" borderId="0" xfId="2" applyFont="1"/>
    <xf numFmtId="0" fontId="22" fillId="0" borderId="0" xfId="2" applyFont="1" applyFill="1" applyAlignment="1">
      <alignment vertical="center"/>
    </xf>
    <xf numFmtId="164" fontId="12" fillId="0" borderId="0" xfId="3" applyFont="1" applyFill="1"/>
    <xf numFmtId="0" fontId="29" fillId="0" borderId="0" xfId="0" applyFont="1" applyFill="1"/>
    <xf numFmtId="0" fontId="24" fillId="0" borderId="0" xfId="0" applyFont="1" applyFill="1"/>
    <xf numFmtId="165" fontId="6" fillId="7" borderId="2" xfId="0" applyNumberFormat="1" applyFont="1" applyFill="1" applyBorder="1" applyAlignment="1">
      <alignment horizontal="right" vertical="center"/>
    </xf>
    <xf numFmtId="1" fontId="6" fillId="7" borderId="1" xfId="0" applyNumberFormat="1" applyFont="1" applyFill="1" applyBorder="1" applyAlignment="1">
      <alignment horizontal="right" vertical="center"/>
    </xf>
    <xf numFmtId="0" fontId="33" fillId="9" borderId="2" xfId="0" applyFont="1" applyFill="1" applyBorder="1" applyAlignment="1">
      <alignment horizontal="left" vertical="center" wrapText="1"/>
    </xf>
    <xf numFmtId="0" fontId="33" fillId="9" borderId="2" xfId="0" applyFont="1" applyFill="1" applyBorder="1" applyAlignment="1">
      <alignment horizontal="right" vertical="center"/>
    </xf>
    <xf numFmtId="0" fontId="34" fillId="9" borderId="2" xfId="0" applyFont="1" applyFill="1" applyBorder="1" applyAlignment="1">
      <alignment horizontal="right" vertical="center"/>
    </xf>
    <xf numFmtId="165" fontId="34" fillId="9" borderId="2" xfId="0" applyNumberFormat="1" applyFont="1" applyFill="1" applyBorder="1" applyAlignment="1">
      <alignment horizontal="right" vertical="center"/>
    </xf>
    <xf numFmtId="0" fontId="41" fillId="0" borderId="0" xfId="0" applyFont="1" applyFill="1" applyBorder="1" applyAlignment="1">
      <alignment horizontal="left" vertical="center" wrapText="1"/>
    </xf>
    <xf numFmtId="3" fontId="6" fillId="0" borderId="0" xfId="0" applyNumberFormat="1" applyFont="1" applyFill="1"/>
    <xf numFmtId="0" fontId="31" fillId="0" borderId="0" xfId="2" applyFont="1" applyFill="1"/>
    <xf numFmtId="165" fontId="6" fillId="9" borderId="0" xfId="0" applyNumberFormat="1" applyFont="1" applyFill="1" applyBorder="1" applyAlignment="1">
      <alignment horizontal="right"/>
    </xf>
    <xf numFmtId="0" fontId="50" fillId="2" borderId="0" xfId="0" applyFont="1" applyFill="1" applyAlignment="1">
      <alignment vertical="center"/>
    </xf>
    <xf numFmtId="0" fontId="24" fillId="2" borderId="0" xfId="0" applyFont="1" applyFill="1"/>
    <xf numFmtId="0" fontId="6" fillId="0" borderId="0" xfId="0" applyFont="1" applyFill="1" applyAlignment="1">
      <alignment horizontal="center"/>
    </xf>
    <xf numFmtId="0" fontId="33" fillId="4" borderId="2" xfId="0" applyFont="1" applyFill="1" applyBorder="1" applyAlignment="1">
      <alignment horizontal="right"/>
    </xf>
    <xf numFmtId="165" fontId="33" fillId="4" borderId="2" xfId="4" applyNumberFormat="1" applyFont="1" applyFill="1" applyBorder="1"/>
    <xf numFmtId="9" fontId="6" fillId="0" borderId="0" xfId="4" applyFont="1" applyFill="1" applyBorder="1" applyAlignment="1">
      <alignment horizontal="right"/>
    </xf>
    <xf numFmtId="0" fontId="35" fillId="2" borderId="2" xfId="0" applyFont="1" applyFill="1" applyBorder="1" applyAlignment="1">
      <alignment horizontal="right" vertical="center"/>
    </xf>
    <xf numFmtId="3" fontId="33" fillId="10" borderId="0" xfId="0" applyNumberFormat="1" applyFont="1" applyFill="1" applyAlignment="1">
      <alignment horizontal="right" vertical="center"/>
    </xf>
    <xf numFmtId="3" fontId="33" fillId="10" borderId="0" xfId="0" applyNumberFormat="1" applyFont="1" applyFill="1" applyAlignment="1">
      <alignment vertical="center"/>
    </xf>
    <xf numFmtId="165" fontId="33" fillId="10" borderId="0" xfId="4" applyNumberFormat="1" applyFont="1" applyFill="1" applyAlignment="1">
      <alignment vertical="center"/>
    </xf>
    <xf numFmtId="0" fontId="33" fillId="10" borderId="0" xfId="0" applyFont="1" applyFill="1" applyBorder="1" applyAlignment="1">
      <alignment vertical="center"/>
    </xf>
    <xf numFmtId="3" fontId="33" fillId="10" borderId="0" xfId="0" applyNumberFormat="1" applyFont="1" applyFill="1" applyBorder="1" applyAlignment="1">
      <alignment horizontal="right" vertical="center"/>
    </xf>
    <xf numFmtId="0" fontId="33" fillId="4" borderId="0" xfId="0" applyFont="1" applyFill="1" applyBorder="1"/>
    <xf numFmtId="0" fontId="5" fillId="0" borderId="0" xfId="0" applyFont="1"/>
    <xf numFmtId="0" fontId="6" fillId="10" borderId="0" xfId="0" applyFont="1" applyFill="1" applyBorder="1" applyAlignment="1">
      <alignment vertical="center"/>
    </xf>
    <xf numFmtId="0" fontId="33" fillId="10" borderId="0" xfId="0" applyFont="1" applyFill="1"/>
    <xf numFmtId="3" fontId="33" fillId="10" borderId="0" xfId="0" applyNumberFormat="1" applyFont="1" applyFill="1" applyAlignment="1">
      <alignment horizontal="right"/>
    </xf>
    <xf numFmtId="165" fontId="34" fillId="10" borderId="0" xfId="4" applyNumberFormat="1" applyFont="1" applyFill="1"/>
    <xf numFmtId="0" fontId="7" fillId="2" borderId="2" xfId="0" applyFont="1" applyFill="1" applyBorder="1" applyAlignment="1">
      <alignment horizontal="right" vertical="center"/>
    </xf>
    <xf numFmtId="0" fontId="6" fillId="7" borderId="2" xfId="0" applyFont="1" applyFill="1" applyBorder="1" applyAlignment="1">
      <alignment vertical="center"/>
    </xf>
    <xf numFmtId="0" fontId="6" fillId="7" borderId="2" xfId="0" applyFont="1" applyFill="1" applyBorder="1" applyAlignment="1">
      <alignment horizontal="right" vertical="center"/>
    </xf>
    <xf numFmtId="0" fontId="8" fillId="6" borderId="0" xfId="0" applyFont="1" applyFill="1" applyBorder="1" applyAlignment="1">
      <alignment vertical="center"/>
    </xf>
    <xf numFmtId="0" fontId="8" fillId="6" borderId="0" xfId="0" applyFont="1" applyFill="1" applyBorder="1" applyAlignment="1">
      <alignment horizontal="right" vertical="center"/>
    </xf>
    <xf numFmtId="165" fontId="8" fillId="6" borderId="0" xfId="0" applyNumberFormat="1" applyFont="1" applyFill="1" applyBorder="1" applyAlignment="1">
      <alignment horizontal="right" vertical="center"/>
    </xf>
    <xf numFmtId="0" fontId="8" fillId="6" borderId="3" xfId="0" applyFont="1" applyFill="1" applyBorder="1" applyAlignment="1">
      <alignment vertical="center"/>
    </xf>
    <xf numFmtId="0" fontId="8" fillId="6" borderId="3" xfId="0" applyFont="1" applyFill="1" applyBorder="1" applyAlignment="1">
      <alignment horizontal="right" vertical="center"/>
    </xf>
    <xf numFmtId="0" fontId="6" fillId="4" borderId="2" xfId="0" applyFont="1" applyFill="1" applyBorder="1" applyAlignment="1">
      <alignment vertical="center"/>
    </xf>
    <xf numFmtId="0" fontId="6" fillId="4" borderId="2" xfId="0" applyFont="1" applyFill="1" applyBorder="1" applyAlignment="1">
      <alignment horizontal="right" vertical="center"/>
    </xf>
    <xf numFmtId="0" fontId="33" fillId="9" borderId="2" xfId="0" applyFont="1" applyFill="1" applyBorder="1" applyAlignment="1">
      <alignment horizontal="right" vertical="center" wrapText="1"/>
    </xf>
    <xf numFmtId="0" fontId="6" fillId="7" borderId="0" xfId="0" applyFont="1" applyFill="1" applyAlignment="1">
      <alignment vertical="center"/>
    </xf>
    <xf numFmtId="0" fontId="6" fillId="7" borderId="0" xfId="0" applyFont="1" applyFill="1" applyAlignment="1">
      <alignment horizontal="right" vertical="center"/>
    </xf>
    <xf numFmtId="2" fontId="6" fillId="7" borderId="0" xfId="0" applyNumberFormat="1" applyFont="1" applyFill="1" applyAlignment="1">
      <alignment horizontal="right" vertical="center"/>
    </xf>
    <xf numFmtId="2" fontId="6" fillId="7" borderId="0" xfId="0" applyNumberFormat="1" applyFont="1" applyFill="1" applyAlignment="1">
      <alignment vertical="center"/>
    </xf>
    <xf numFmtId="0" fontId="6" fillId="4" borderId="0" xfId="0" applyFont="1" applyFill="1" applyBorder="1" applyAlignment="1">
      <alignment horizontal="left"/>
    </xf>
    <xf numFmtId="165" fontId="8" fillId="4" borderId="0" xfId="0" applyNumberFormat="1" applyFont="1" applyFill="1" applyBorder="1" applyAlignment="1">
      <alignment horizontal="right"/>
    </xf>
    <xf numFmtId="9" fontId="8" fillId="0" borderId="0" xfId="4" applyFont="1" applyFill="1" applyAlignment="1">
      <alignment horizontal="right"/>
    </xf>
    <xf numFmtId="0" fontId="33" fillId="0" borderId="0" xfId="0" applyFont="1" applyFill="1" applyBorder="1"/>
    <xf numFmtId="0" fontId="6" fillId="3" borderId="2" xfId="0" applyFont="1" applyFill="1" applyBorder="1" applyAlignment="1">
      <alignment vertical="center"/>
    </xf>
    <xf numFmtId="0" fontId="6" fillId="3" borderId="2" xfId="0" applyFont="1" applyFill="1" applyBorder="1" applyAlignment="1">
      <alignment horizontal="right" vertical="center"/>
    </xf>
    <xf numFmtId="9" fontId="33" fillId="9" borderId="2" xfId="4" applyFont="1" applyFill="1" applyBorder="1" applyAlignment="1">
      <alignment horizontal="right" vertical="center" wrapText="1"/>
    </xf>
    <xf numFmtId="0" fontId="33" fillId="0" borderId="0" xfId="0" applyFont="1" applyFill="1" applyBorder="1" applyAlignment="1">
      <alignment horizontal="right"/>
    </xf>
    <xf numFmtId="165" fontId="34" fillId="0" borderId="0" xfId="4" applyNumberFormat="1" applyFont="1" applyFill="1" applyBorder="1" applyAlignment="1">
      <alignment vertical="center"/>
    </xf>
    <xf numFmtId="0" fontId="33" fillId="10" borderId="0" xfId="0" applyFont="1" applyFill="1" applyAlignment="1">
      <alignment horizontal="right"/>
    </xf>
    <xf numFmtId="0" fontId="33" fillId="10" borderId="0" xfId="0" applyFont="1" applyFill="1" applyBorder="1"/>
    <xf numFmtId="0" fontId="33" fillId="10" borderId="0" xfId="0" applyFont="1" applyFill="1" applyBorder="1" applyAlignment="1">
      <alignment horizontal="right"/>
    </xf>
    <xf numFmtId="3" fontId="33" fillId="10" borderId="0" xfId="0" applyNumberFormat="1" applyFont="1" applyFill="1" applyBorder="1" applyAlignment="1">
      <alignment horizontal="right"/>
    </xf>
    <xf numFmtId="165" fontId="34" fillId="0" borderId="0" xfId="4" applyNumberFormat="1" applyFont="1" applyFill="1"/>
    <xf numFmtId="3" fontId="33" fillId="0" borderId="0" xfId="0" applyNumberFormat="1" applyFont="1" applyFill="1" applyBorder="1" applyAlignment="1">
      <alignment horizontal="right"/>
    </xf>
    <xf numFmtId="165" fontId="33" fillId="0" borderId="0" xfId="4" applyNumberFormat="1" applyFont="1" applyFill="1" applyBorder="1" applyAlignment="1">
      <alignment horizontal="right"/>
    </xf>
    <xf numFmtId="0" fontId="29" fillId="2" borderId="0" xfId="0" applyFont="1" applyFill="1" applyAlignment="1">
      <alignment vertical="center"/>
    </xf>
    <xf numFmtId="0" fontId="29" fillId="2" borderId="0" xfId="0" applyFont="1" applyFill="1" applyAlignment="1">
      <alignment horizontal="right" vertical="center"/>
    </xf>
    <xf numFmtId="0" fontId="29" fillId="2" borderId="0" xfId="0" applyFont="1" applyFill="1" applyAlignment="1">
      <alignment horizontal="center" vertical="center"/>
    </xf>
    <xf numFmtId="0" fontId="6" fillId="2" borderId="0" xfId="0" applyFont="1" applyFill="1" applyAlignment="1">
      <alignment horizontal="center"/>
    </xf>
    <xf numFmtId="165" fontId="33" fillId="10" borderId="0" xfId="4" applyNumberFormat="1" applyFont="1" applyFill="1" applyBorder="1"/>
    <xf numFmtId="0" fontId="8" fillId="8" borderId="2" xfId="0" applyFont="1" applyFill="1" applyBorder="1" applyAlignment="1">
      <alignment horizontal="right" vertical="center"/>
    </xf>
    <xf numFmtId="1" fontId="6" fillId="8" borderId="2" xfId="0" applyNumberFormat="1" applyFont="1" applyFill="1" applyBorder="1" applyAlignment="1">
      <alignment vertical="center"/>
    </xf>
    <xf numFmtId="0" fontId="6" fillId="4" borderId="0" xfId="0" applyFont="1" applyFill="1" applyBorder="1" applyAlignment="1">
      <alignment horizontal="right"/>
    </xf>
    <xf numFmtId="3" fontId="6" fillId="4" borderId="0" xfId="0" applyNumberFormat="1" applyFont="1" applyFill="1" applyBorder="1" applyAlignment="1">
      <alignment horizontal="right"/>
    </xf>
    <xf numFmtId="0" fontId="6" fillId="4" borderId="0" xfId="0" applyFont="1" applyFill="1" applyBorder="1" applyAlignment="1">
      <alignment horizontal="left" vertical="center"/>
    </xf>
    <xf numFmtId="0" fontId="6" fillId="4" borderId="0" xfId="0" applyFont="1" applyFill="1" applyBorder="1" applyAlignment="1">
      <alignment horizontal="right" vertical="center"/>
    </xf>
    <xf numFmtId="3" fontId="6" fillId="4"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166" fontId="34" fillId="0" borderId="0" xfId="0" applyNumberFormat="1" applyFont="1" applyFill="1"/>
    <xf numFmtId="0" fontId="33" fillId="4" borderId="0" xfId="0" applyFont="1" applyFill="1" applyBorder="1" applyAlignment="1">
      <alignment horizontal="left" vertical="center" wrapText="1"/>
    </xf>
    <xf numFmtId="166" fontId="6" fillId="4" borderId="0" xfId="0" applyNumberFormat="1" applyFont="1" applyFill="1" applyBorder="1"/>
    <xf numFmtId="0" fontId="8" fillId="4" borderId="0" xfId="0" applyFont="1" applyFill="1"/>
    <xf numFmtId="0" fontId="33" fillId="4" borderId="0" xfId="0" applyFont="1" applyFill="1" applyBorder="1" applyAlignment="1">
      <alignment horizontal="right" vertical="center" wrapText="1"/>
    </xf>
    <xf numFmtId="0" fontId="6" fillId="4" borderId="0" xfId="0" applyFont="1" applyFill="1" applyBorder="1"/>
    <xf numFmtId="165" fontId="6" fillId="4" borderId="0" xfId="0" applyNumberFormat="1" applyFont="1" applyFill="1" applyBorder="1"/>
    <xf numFmtId="0" fontId="33" fillId="10" borderId="0" xfId="0" applyFont="1" applyFill="1" applyAlignment="1">
      <alignment horizontal="right" vertical="center"/>
    </xf>
    <xf numFmtId="0" fontId="33" fillId="10" borderId="0" xfId="0" applyFont="1" applyFill="1" applyBorder="1" applyAlignment="1">
      <alignment horizontal="right" vertical="center"/>
    </xf>
    <xf numFmtId="3" fontId="6" fillId="0" borderId="0" xfId="0" applyNumberFormat="1" applyFont="1" applyFill="1" applyBorder="1" applyAlignment="1">
      <alignment horizontal="right" vertical="center"/>
    </xf>
    <xf numFmtId="9" fontId="6" fillId="0" borderId="0" xfId="0" applyNumberFormat="1" applyFont="1" applyFill="1" applyBorder="1" applyAlignment="1">
      <alignment horizontal="right"/>
    </xf>
    <xf numFmtId="0" fontId="33" fillId="8" borderId="0" xfId="0" applyFont="1" applyFill="1" applyBorder="1" applyAlignment="1">
      <alignment vertical="center"/>
    </xf>
    <xf numFmtId="0" fontId="34" fillId="8" borderId="0" xfId="0" applyFont="1" applyFill="1" applyBorder="1" applyAlignment="1">
      <alignment horizontal="right" vertical="center"/>
    </xf>
    <xf numFmtId="0" fontId="8" fillId="0" borderId="0" xfId="0" applyFont="1" applyFill="1" applyBorder="1" applyAlignment="1">
      <alignment vertical="center"/>
    </xf>
    <xf numFmtId="0" fontId="3" fillId="0" borderId="0" xfId="0" applyFont="1" applyBorder="1"/>
    <xf numFmtId="165" fontId="6" fillId="0" borderId="0" xfId="4" applyNumberFormat="1" applyFont="1" applyFill="1" applyBorder="1"/>
    <xf numFmtId="165" fontId="6" fillId="4" borderId="0" xfId="4" applyNumberFormat="1" applyFont="1" applyFill="1" applyBorder="1"/>
    <xf numFmtId="0" fontId="8" fillId="4" borderId="0" xfId="0" applyFont="1" applyFill="1" applyBorder="1"/>
    <xf numFmtId="0" fontId="6" fillId="0" borderId="0" xfId="0" applyFont="1" applyAlignment="1">
      <alignment horizontal="right"/>
    </xf>
    <xf numFmtId="0" fontId="33" fillId="4" borderId="0" xfId="0" applyFont="1" applyFill="1" applyBorder="1" applyAlignment="1">
      <alignment horizontal="right"/>
    </xf>
    <xf numFmtId="0" fontId="6" fillId="0" borderId="0" xfId="0" applyFont="1" applyFill="1" applyAlignment="1">
      <alignment horizontal="right" indent="2"/>
    </xf>
    <xf numFmtId="0" fontId="34" fillId="0" borderId="0" xfId="0" applyFont="1" applyFill="1" applyBorder="1" applyAlignment="1">
      <alignment horizontal="right"/>
    </xf>
    <xf numFmtId="0" fontId="6" fillId="4" borderId="0" xfId="0" applyFont="1" applyFill="1"/>
    <xf numFmtId="0" fontId="8" fillId="4" borderId="0" xfId="0" applyFont="1" applyFill="1" applyAlignment="1">
      <alignment horizontal="right"/>
    </xf>
    <xf numFmtId="9" fontId="6" fillId="4" borderId="0" xfId="4" applyFont="1" applyFill="1"/>
    <xf numFmtId="165" fontId="8" fillId="4" borderId="0" xfId="0" applyNumberFormat="1" applyFont="1" applyFill="1" applyAlignment="1">
      <alignment horizontal="right"/>
    </xf>
    <xf numFmtId="165" fontId="33" fillId="0" borderId="0" xfId="4" applyNumberFormat="1" applyFont="1" applyFill="1" applyAlignment="1">
      <alignment vertical="center"/>
    </xf>
    <xf numFmtId="165" fontId="34" fillId="0" borderId="0" xfId="4" applyNumberFormat="1" applyFont="1" applyFill="1" applyAlignment="1">
      <alignment vertical="center"/>
    </xf>
    <xf numFmtId="165" fontId="33" fillId="4" borderId="0" xfId="4" applyNumberFormat="1" applyFont="1" applyFill="1" applyAlignment="1">
      <alignment vertical="center"/>
    </xf>
    <xf numFmtId="165" fontId="6" fillId="4" borderId="0" xfId="4" applyNumberFormat="1" applyFont="1" applyFill="1" applyBorder="1" applyAlignment="1">
      <alignment horizontal="right"/>
    </xf>
    <xf numFmtId="165" fontId="33" fillId="4" borderId="0" xfId="0" applyNumberFormat="1" applyFont="1" applyFill="1" applyAlignment="1">
      <alignment horizontal="right"/>
    </xf>
    <xf numFmtId="3" fontId="8" fillId="4" borderId="0" xfId="0" applyNumberFormat="1" applyFont="1" applyFill="1" applyBorder="1" applyAlignment="1">
      <alignment horizontal="right"/>
    </xf>
    <xf numFmtId="165" fontId="8" fillId="4" borderId="0" xfId="4" applyNumberFormat="1" applyFont="1" applyFill="1" applyBorder="1" applyAlignment="1">
      <alignment horizontal="right"/>
    </xf>
    <xf numFmtId="1" fontId="6" fillId="0" borderId="0" xfId="0" applyNumberFormat="1" applyFont="1" applyFill="1"/>
    <xf numFmtId="0" fontId="6" fillId="4" borderId="1" xfId="0" applyFont="1" applyFill="1" applyBorder="1" applyAlignment="1">
      <alignment vertical="center"/>
    </xf>
    <xf numFmtId="0" fontId="8" fillId="4" borderId="1" xfId="0" applyFont="1" applyFill="1" applyBorder="1" applyAlignment="1">
      <alignment horizontal="right"/>
    </xf>
    <xf numFmtId="0" fontId="6" fillId="4" borderId="1" xfId="0" applyFont="1" applyFill="1" applyBorder="1"/>
    <xf numFmtId="0" fontId="6" fillId="4" borderId="3" xfId="0" applyFont="1" applyFill="1" applyBorder="1" applyAlignment="1">
      <alignment horizontal="left" vertical="center"/>
    </xf>
    <xf numFmtId="0" fontId="6" fillId="4" borderId="3" xfId="0" applyFont="1" applyFill="1" applyBorder="1" applyAlignment="1">
      <alignment horizontal="right" vertical="center"/>
    </xf>
    <xf numFmtId="0" fontId="6" fillId="4" borderId="0" xfId="0" applyFont="1" applyFill="1" applyAlignment="1">
      <alignment horizontal="left" vertical="center"/>
    </xf>
    <xf numFmtId="0" fontId="6" fillId="4" borderId="0" xfId="0" applyFont="1" applyFill="1" applyAlignment="1">
      <alignment horizontal="right" vertical="center"/>
    </xf>
    <xf numFmtId="165" fontId="6" fillId="4" borderId="0" xfId="4" applyNumberFormat="1" applyFont="1" applyFill="1" applyAlignment="1">
      <alignment horizontal="right" vertical="center"/>
    </xf>
    <xf numFmtId="165" fontId="33" fillId="4" borderId="0" xfId="4" applyNumberFormat="1" applyFont="1" applyFill="1" applyBorder="1" applyAlignment="1">
      <alignment horizontal="right" vertical="center"/>
    </xf>
    <xf numFmtId="165" fontId="33" fillId="4" borderId="0" xfId="4" applyNumberFormat="1" applyFont="1" applyFill="1" applyBorder="1" applyAlignment="1">
      <alignment vertical="center"/>
    </xf>
    <xf numFmtId="166" fontId="6" fillId="4" borderId="0" xfId="0" applyNumberFormat="1" applyFont="1" applyFill="1"/>
    <xf numFmtId="0" fontId="33" fillId="4" borderId="0" xfId="0" applyFont="1" applyFill="1"/>
    <xf numFmtId="0" fontId="17" fillId="0" borderId="0" xfId="0" applyFont="1" applyBorder="1" applyAlignment="1">
      <alignment horizontal="right"/>
    </xf>
    <xf numFmtId="166" fontId="34" fillId="0" borderId="0" xfId="0" applyNumberFormat="1" applyFont="1" applyFill="1" applyBorder="1"/>
    <xf numFmtId="165" fontId="33" fillId="4" borderId="0" xfId="0" applyNumberFormat="1" applyFont="1" applyFill="1" applyBorder="1"/>
    <xf numFmtId="165" fontId="6" fillId="4" borderId="2" xfId="4" applyNumberFormat="1" applyFont="1" applyFill="1" applyBorder="1" applyAlignment="1">
      <alignment vertical="center"/>
    </xf>
    <xf numFmtId="0" fontId="0" fillId="0" borderId="0" xfId="0" applyFont="1"/>
    <xf numFmtId="0" fontId="1" fillId="4" borderId="0" xfId="0" applyFont="1" applyFill="1" applyBorder="1"/>
    <xf numFmtId="2" fontId="8" fillId="0" borderId="0" xfId="4" applyNumberFormat="1" applyFont="1" applyFill="1" applyBorder="1" applyAlignment="1">
      <alignment horizontal="right"/>
    </xf>
    <xf numFmtId="0" fontId="3" fillId="0" borderId="0" xfId="0" applyFont="1" applyBorder="1" applyAlignment="1">
      <alignment horizontal="left" vertical="center" wrapText="1"/>
    </xf>
    <xf numFmtId="0" fontId="6" fillId="0" borderId="0" xfId="0" applyFont="1" applyAlignment="1">
      <alignment vertical="top"/>
    </xf>
    <xf numFmtId="0" fontId="8" fillId="0" borderId="0" xfId="0" applyFont="1" applyAlignment="1">
      <alignment vertical="top" wrapText="1"/>
    </xf>
    <xf numFmtId="0" fontId="0" fillId="0" borderId="0" xfId="0" applyAlignment="1">
      <alignment vertical="top" wrapText="1"/>
    </xf>
    <xf numFmtId="0" fontId="0" fillId="0" borderId="0" xfId="0" applyFont="1" applyAlignment="1">
      <alignment vertical="top"/>
    </xf>
    <xf numFmtId="0" fontId="0" fillId="0" borderId="0" xfId="0" applyAlignment="1">
      <alignment vertical="top"/>
    </xf>
    <xf numFmtId="0" fontId="54" fillId="0" borderId="0" xfId="0" applyFont="1" applyAlignment="1">
      <alignment vertical="top" wrapText="1"/>
    </xf>
    <xf numFmtId="0" fontId="55" fillId="4" borderId="0" xfId="2" applyFont="1" applyFill="1" applyAlignment="1">
      <alignment vertical="center"/>
    </xf>
    <xf numFmtId="0" fontId="22" fillId="0" borderId="0" xfId="2" applyFont="1" applyAlignment="1">
      <alignment vertical="top" wrapText="1"/>
    </xf>
    <xf numFmtId="0" fontId="22" fillId="0" borderId="0" xfId="2" applyFont="1" applyAlignment="1">
      <alignment vertical="center"/>
    </xf>
    <xf numFmtId="9" fontId="31" fillId="0" borderId="0" xfId="2" applyNumberFormat="1" applyFont="1" applyAlignment="1">
      <alignment vertical="top" wrapText="1"/>
    </xf>
    <xf numFmtId="0" fontId="55" fillId="4" borderId="0" xfId="2" applyFont="1" applyFill="1" applyAlignment="1">
      <alignment vertical="center" wrapText="1"/>
    </xf>
    <xf numFmtId="0" fontId="7" fillId="2" borderId="1" xfId="0" applyFont="1" applyFill="1" applyBorder="1" applyAlignment="1">
      <alignment vertical="center"/>
    </xf>
    <xf numFmtId="0" fontId="35" fillId="2" borderId="1" xfId="0" applyFont="1" applyFill="1" applyBorder="1" applyAlignment="1">
      <alignment horizontal="right" vertical="center"/>
    </xf>
    <xf numFmtId="0" fontId="6" fillId="9" borderId="0" xfId="0" applyFont="1" applyFill="1" applyBorder="1"/>
    <xf numFmtId="0" fontId="6" fillId="9" borderId="0" xfId="0" applyFont="1" applyFill="1" applyBorder="1" applyAlignment="1">
      <alignment horizontal="right"/>
    </xf>
    <xf numFmtId="2" fontId="8" fillId="0" borderId="0" xfId="0" applyNumberFormat="1" applyFont="1" applyFill="1" applyBorder="1" applyAlignment="1">
      <alignment horizontal="right"/>
    </xf>
    <xf numFmtId="2" fontId="8" fillId="0" borderId="0" xfId="0" applyNumberFormat="1" applyFont="1" applyFill="1" applyBorder="1"/>
    <xf numFmtId="2" fontId="6" fillId="4" borderId="0" xfId="0" applyNumberFormat="1" applyFont="1" applyFill="1" applyBorder="1" applyAlignment="1">
      <alignment horizontal="right" vertical="center"/>
    </xf>
    <xf numFmtId="0" fontId="41" fillId="4" borderId="0" xfId="0" applyFont="1" applyFill="1" applyBorder="1" applyAlignment="1">
      <alignment horizontal="left" vertical="center" wrapText="1"/>
    </xf>
    <xf numFmtId="165" fontId="6" fillId="4" borderId="0" xfId="0" applyNumberFormat="1" applyFont="1" applyFill="1" applyBorder="1" applyAlignment="1">
      <alignment horizontal="right"/>
    </xf>
    <xf numFmtId="0" fontId="8" fillId="3" borderId="2" xfId="0" applyFont="1" applyFill="1" applyBorder="1" applyAlignment="1">
      <alignment horizontal="right" vertical="center"/>
    </xf>
    <xf numFmtId="165" fontId="8" fillId="3" borderId="2" xfId="0" applyNumberFormat="1" applyFont="1" applyFill="1" applyBorder="1" applyAlignment="1">
      <alignment horizontal="right" vertical="center"/>
    </xf>
    <xf numFmtId="0" fontId="29" fillId="3" borderId="0" xfId="0" applyFont="1" applyFill="1" applyAlignment="1">
      <alignment vertical="center"/>
    </xf>
    <xf numFmtId="0" fontId="29" fillId="3" borderId="0" xfId="0" applyFont="1" applyFill="1" applyAlignment="1">
      <alignment horizontal="right" vertical="center"/>
    </xf>
    <xf numFmtId="165" fontId="29" fillId="3" borderId="0" xfId="0" applyNumberFormat="1" applyFont="1" applyFill="1" applyAlignment="1">
      <alignment horizontal="right" vertical="center"/>
    </xf>
    <xf numFmtId="0" fontId="33" fillId="7" borderId="0" xfId="0" applyFont="1" applyFill="1" applyAlignment="1">
      <alignment vertical="center"/>
    </xf>
    <xf numFmtId="0" fontId="33" fillId="7" borderId="0" xfId="0" applyFont="1" applyFill="1" applyAlignment="1">
      <alignment horizontal="right" vertical="center"/>
    </xf>
    <xf numFmtId="165" fontId="33" fillId="7" borderId="0" xfId="0" applyNumberFormat="1" applyFont="1" applyFill="1" applyAlignment="1">
      <alignment horizontal="right" vertical="center"/>
    </xf>
    <xf numFmtId="0" fontId="8" fillId="4" borderId="3" xfId="0" applyFont="1" applyFill="1" applyBorder="1"/>
    <xf numFmtId="0" fontId="8" fillId="4" borderId="3" xfId="0" applyFont="1" applyFill="1" applyBorder="1" applyAlignment="1">
      <alignment horizontal="right"/>
    </xf>
    <xf numFmtId="165" fontId="8" fillId="4" borderId="3" xfId="0" applyNumberFormat="1" applyFont="1" applyFill="1" applyBorder="1" applyAlignment="1">
      <alignment horizontal="right"/>
    </xf>
    <xf numFmtId="0" fontId="8" fillId="4" borderId="1" xfId="0" applyFont="1" applyFill="1" applyBorder="1" applyAlignment="1">
      <alignment horizontal="left"/>
    </xf>
    <xf numFmtId="164" fontId="46" fillId="4" borderId="1" xfId="3" applyFont="1" applyFill="1" applyBorder="1"/>
    <xf numFmtId="0" fontId="6" fillId="4" borderId="5" xfId="0" applyFont="1" applyFill="1" applyBorder="1"/>
    <xf numFmtId="0" fontId="6" fillId="4" borderId="5" xfId="0" applyFont="1" applyFill="1" applyBorder="1" applyAlignment="1">
      <alignment horizontal="right"/>
    </xf>
    <xf numFmtId="165" fontId="6" fillId="4" borderId="5" xfId="0" applyNumberFormat="1" applyFont="1" applyFill="1" applyBorder="1" applyAlignment="1">
      <alignment horizontal="right"/>
    </xf>
    <xf numFmtId="0" fontId="6" fillId="4" borderId="1" xfId="0" applyFont="1" applyFill="1" applyBorder="1" applyAlignment="1">
      <alignment horizontal="left"/>
    </xf>
    <xf numFmtId="0" fontId="6" fillId="4" borderId="1" xfId="0" applyFont="1" applyFill="1" applyBorder="1" applyAlignment="1">
      <alignment horizontal="right"/>
    </xf>
    <xf numFmtId="164" fontId="56" fillId="4" borderId="1" xfId="3" applyFont="1" applyFill="1" applyBorder="1"/>
    <xf numFmtId="164" fontId="56" fillId="4" borderId="3" xfId="3" applyFont="1" applyFill="1" applyBorder="1"/>
    <xf numFmtId="0" fontId="34" fillId="7" borderId="0" xfId="0" applyFont="1" applyFill="1" applyAlignment="1">
      <alignment horizontal="right" vertical="center"/>
    </xf>
    <xf numFmtId="165" fontId="29" fillId="3" borderId="0" xfId="0" applyNumberFormat="1" applyFont="1" applyFill="1" applyAlignment="1">
      <alignment horizontal="center" vertical="center"/>
    </xf>
    <xf numFmtId="0" fontId="27" fillId="2" borderId="0" xfId="0" applyFont="1" applyFill="1" applyAlignment="1">
      <alignment horizontal="right"/>
    </xf>
    <xf numFmtId="0" fontId="6" fillId="2" borderId="0" xfId="0" applyFont="1" applyFill="1"/>
    <xf numFmtId="0" fontId="6" fillId="2" borderId="0" xfId="0" applyFont="1" applyFill="1" applyAlignment="1">
      <alignment horizontal="right"/>
    </xf>
    <xf numFmtId="0" fontId="30" fillId="8" borderId="0" xfId="0" applyFont="1" applyFill="1"/>
    <xf numFmtId="0" fontId="25" fillId="8" borderId="0" xfId="0" applyFont="1" applyFill="1" applyAlignment="1">
      <alignment horizontal="right"/>
    </xf>
    <xf numFmtId="0" fontId="33" fillId="8" borderId="0" xfId="0" applyFont="1" applyFill="1"/>
    <xf numFmtId="0" fontId="33" fillId="8" borderId="0" xfId="0" applyFont="1" applyFill="1" applyAlignment="1">
      <alignment horizontal="right"/>
    </xf>
    <xf numFmtId="0" fontId="33" fillId="8" borderId="0" xfId="0" applyFont="1" applyFill="1" applyAlignment="1">
      <alignment horizontal="center"/>
    </xf>
    <xf numFmtId="0" fontId="30" fillId="8" borderId="0" xfId="0" applyFont="1" applyFill="1" applyAlignment="1">
      <alignment vertical="center"/>
    </xf>
    <xf numFmtId="0" fontId="30" fillId="8" borderId="0" xfId="0" applyFont="1" applyFill="1" applyAlignment="1">
      <alignment horizontal="right" vertical="center"/>
    </xf>
    <xf numFmtId="0" fontId="30" fillId="8" borderId="0" xfId="0" applyFont="1" applyFill="1" applyAlignment="1">
      <alignment horizontal="center" vertical="center"/>
    </xf>
    <xf numFmtId="0" fontId="6" fillId="2" borderId="2" xfId="0" applyFont="1" applyFill="1" applyBorder="1" applyAlignment="1">
      <alignment vertical="center"/>
    </xf>
    <xf numFmtId="0" fontId="6" fillId="2" borderId="2" xfId="0" applyFont="1" applyFill="1" applyBorder="1" applyAlignment="1">
      <alignment horizontal="right" vertical="center"/>
    </xf>
    <xf numFmtId="9" fontId="31" fillId="0" borderId="0" xfId="2" applyNumberFormat="1" applyFont="1" applyAlignment="1">
      <alignment horizontal="right" vertical="top" wrapText="1"/>
    </xf>
    <xf numFmtId="1" fontId="31" fillId="0" borderId="0" xfId="2" applyNumberFormat="1" applyFont="1" applyAlignment="1">
      <alignment vertical="center" wrapText="1"/>
    </xf>
    <xf numFmtId="9" fontId="49" fillId="0" borderId="0" xfId="2" applyNumberFormat="1" applyFont="1" applyAlignment="1">
      <alignment vertical="center" wrapText="1"/>
    </xf>
    <xf numFmtId="0" fontId="49" fillId="5" borderId="0" xfId="0" applyFont="1" applyFill="1" applyAlignment="1">
      <alignment vertical="center"/>
    </xf>
    <xf numFmtId="0" fontId="5" fillId="5" borderId="0" xfId="0" applyFont="1" applyFill="1" applyAlignment="1">
      <alignment vertical="center"/>
    </xf>
    <xf numFmtId="0" fontId="49" fillId="4" borderId="0" xfId="0" applyFont="1" applyFill="1" applyAlignment="1">
      <alignment vertical="center"/>
    </xf>
    <xf numFmtId="1" fontId="3" fillId="0" borderId="0" xfId="0" applyNumberFormat="1" applyFont="1" applyAlignment="1">
      <alignment horizontal="right" vertical="center"/>
    </xf>
    <xf numFmtId="0" fontId="5" fillId="4" borderId="0" xfId="0" applyFont="1" applyFill="1" applyAlignment="1">
      <alignment vertical="center"/>
    </xf>
    <xf numFmtId="0" fontId="3" fillId="0" borderId="0" xfId="0" applyFont="1" applyAlignment="1">
      <alignment horizontal="left"/>
    </xf>
    <xf numFmtId="0" fontId="3" fillId="0" borderId="0" xfId="0" applyFont="1" applyAlignment="1">
      <alignment horizontal="right" vertical="center"/>
    </xf>
    <xf numFmtId="0" fontId="49" fillId="4" borderId="2" xfId="0" applyFont="1" applyFill="1" applyBorder="1"/>
    <xf numFmtId="0" fontId="5" fillId="0" borderId="0" xfId="0" applyFont="1" applyFill="1" applyAlignment="1">
      <alignment vertical="center"/>
    </xf>
    <xf numFmtId="9" fontId="5" fillId="0" borderId="0" xfId="0" applyNumberFormat="1" applyFont="1" applyFill="1" applyAlignment="1">
      <alignment horizontal="right" vertical="center"/>
    </xf>
    <xf numFmtId="9" fontId="5" fillId="0" borderId="0" xfId="0" applyNumberFormat="1" applyFont="1" applyFill="1" applyAlignment="1">
      <alignment vertical="center"/>
    </xf>
    <xf numFmtId="167" fontId="5" fillId="0" borderId="0" xfId="5" applyNumberFormat="1" applyFont="1" applyFill="1" applyAlignment="1">
      <alignment horizontal="right"/>
    </xf>
    <xf numFmtId="167" fontId="3" fillId="0" borderId="0" xfId="5" applyNumberFormat="1" applyFont="1" applyFill="1" applyAlignment="1">
      <alignment horizontal="right"/>
    </xf>
    <xf numFmtId="0" fontId="49" fillId="4" borderId="2" xfId="0" applyFont="1" applyFill="1" applyBorder="1" applyAlignment="1">
      <alignment vertical="center"/>
    </xf>
    <xf numFmtId="0" fontId="3" fillId="0" borderId="0" xfId="0" applyFont="1" applyAlignment="1">
      <alignment vertical="center" wrapText="1"/>
    </xf>
    <xf numFmtId="0" fontId="57" fillId="5" borderId="0" xfId="0" applyFont="1" applyFill="1" applyAlignment="1">
      <alignment horizontal="left" vertical="center"/>
    </xf>
    <xf numFmtId="0" fontId="11" fillId="5" borderId="0" xfId="0" applyFont="1" applyFill="1"/>
    <xf numFmtId="0" fontId="49" fillId="4" borderId="0" xfId="0" applyFont="1" applyFill="1" applyBorder="1"/>
    <xf numFmtId="0" fontId="49" fillId="5" borderId="0" xfId="0" applyFont="1" applyFill="1" applyBorder="1" applyAlignment="1">
      <alignment vertical="center"/>
    </xf>
    <xf numFmtId="0" fontId="31" fillId="5" borderId="0" xfId="0" applyFont="1" applyFill="1" applyBorder="1" applyAlignment="1">
      <alignment vertical="center"/>
    </xf>
    <xf numFmtId="0" fontId="3" fillId="0" borderId="0" xfId="0" applyFont="1" applyBorder="1" applyAlignment="1">
      <alignment vertical="center"/>
    </xf>
    <xf numFmtId="0" fontId="49" fillId="0" borderId="0" xfId="0" applyFont="1" applyFill="1" applyBorder="1"/>
    <xf numFmtId="0" fontId="5" fillId="0" borderId="0" xfId="0" applyFont="1" applyFill="1" applyAlignment="1">
      <alignment horizontal="right" vertical="center"/>
    </xf>
    <xf numFmtId="0" fontId="5" fillId="0" borderId="0" xfId="0" applyFont="1" applyFill="1" applyAlignment="1">
      <alignment horizontal="right"/>
    </xf>
    <xf numFmtId="0" fontId="31" fillId="0" borderId="0" xfId="0" applyFont="1" applyFill="1" applyBorder="1"/>
    <xf numFmtId="0" fontId="3" fillId="0" borderId="3" xfId="0" applyFont="1" applyBorder="1" applyAlignment="1">
      <alignment vertical="center"/>
    </xf>
    <xf numFmtId="0" fontId="3" fillId="0" borderId="3" xfId="0" applyFont="1" applyBorder="1"/>
    <xf numFmtId="0" fontId="33" fillId="7" borderId="0" xfId="0" applyFont="1" applyFill="1"/>
    <xf numFmtId="0" fontId="33" fillId="7" borderId="0" xfId="0" applyFont="1" applyFill="1" applyAlignment="1">
      <alignment horizontal="right"/>
    </xf>
    <xf numFmtId="3" fontId="33" fillId="7" borderId="0" xfId="0" applyNumberFormat="1" applyFont="1" applyFill="1" applyAlignment="1">
      <alignment horizontal="right"/>
    </xf>
    <xf numFmtId="3" fontId="6" fillId="4" borderId="0" xfId="0" applyNumberFormat="1" applyFont="1" applyFill="1"/>
    <xf numFmtId="165" fontId="6" fillId="4" borderId="0" xfId="0" applyNumberFormat="1" applyFont="1" applyFill="1"/>
    <xf numFmtId="3" fontId="6" fillId="4" borderId="0" xfId="0" applyNumberFormat="1" applyFont="1" applyFill="1" applyBorder="1"/>
    <xf numFmtId="0" fontId="33" fillId="7" borderId="0" xfId="0" applyFont="1" applyFill="1" applyBorder="1" applyAlignment="1">
      <alignment horizontal="left"/>
    </xf>
    <xf numFmtId="0" fontId="33" fillId="7" borderId="0" xfId="0" applyFont="1" applyFill="1" applyBorder="1" applyAlignment="1">
      <alignment horizontal="right"/>
    </xf>
    <xf numFmtId="3" fontId="33" fillId="7" borderId="0" xfId="0" applyNumberFormat="1" applyFont="1" applyFill="1"/>
    <xf numFmtId="165" fontId="33" fillId="7" borderId="0" xfId="0" applyNumberFormat="1" applyFont="1" applyFill="1"/>
    <xf numFmtId="3" fontId="33" fillId="4" borderId="0" xfId="0" applyNumberFormat="1" applyFont="1" applyFill="1" applyBorder="1"/>
    <xf numFmtId="0" fontId="6" fillId="4" borderId="0" xfId="0" applyFont="1" applyFill="1" applyBorder="1" applyAlignment="1">
      <alignment horizontal="right" indent="1"/>
    </xf>
    <xf numFmtId="0" fontId="48" fillId="0" borderId="0" xfId="0" applyFont="1"/>
    <xf numFmtId="0" fontId="24" fillId="3" borderId="0" xfId="0" applyFont="1" applyFill="1" applyAlignment="1">
      <alignment vertical="center"/>
    </xf>
    <xf numFmtId="0" fontId="24" fillId="3" borderId="0" xfId="0" applyFont="1" applyFill="1" applyAlignment="1">
      <alignment horizontal="right" vertical="center"/>
    </xf>
    <xf numFmtId="0" fontId="24" fillId="3" borderId="0" xfId="0" applyFont="1" applyFill="1" applyAlignment="1">
      <alignment horizontal="center" vertical="center"/>
    </xf>
    <xf numFmtId="0" fontId="6" fillId="7" borderId="0" xfId="0" applyFont="1" applyFill="1" applyAlignment="1">
      <alignment vertical="top"/>
    </xf>
    <xf numFmtId="0" fontId="8" fillId="7" borderId="0" xfId="0" applyFont="1" applyFill="1" applyAlignment="1">
      <alignment vertical="top" wrapText="1"/>
    </xf>
    <xf numFmtId="0" fontId="6" fillId="7" borderId="0" xfId="0" applyFont="1" applyFill="1" applyAlignment="1">
      <alignment vertical="top" wrapText="1"/>
    </xf>
    <xf numFmtId="0" fontId="8" fillId="7" borderId="0" xfId="0" applyFont="1" applyFill="1" applyAlignment="1">
      <alignment vertical="top"/>
    </xf>
    <xf numFmtId="0" fontId="1" fillId="7" borderId="0" xfId="0" applyFont="1" applyFill="1" applyAlignment="1">
      <alignment vertical="top"/>
    </xf>
    <xf numFmtId="0" fontId="1" fillId="7" borderId="0" xfId="0" applyFont="1" applyFill="1" applyAlignment="1">
      <alignment vertical="top" wrapText="1"/>
    </xf>
    <xf numFmtId="0" fontId="8" fillId="0" borderId="3" xfId="0" applyFont="1" applyBorder="1" applyAlignment="1">
      <alignment vertical="top"/>
    </xf>
    <xf numFmtId="0" fontId="54" fillId="0" borderId="3" xfId="0" applyFont="1" applyBorder="1" applyAlignment="1">
      <alignment vertical="top" wrapText="1"/>
    </xf>
    <xf numFmtId="0" fontId="8" fillId="0" borderId="3" xfId="0" applyFont="1" applyBorder="1" applyAlignment="1">
      <alignment vertical="top" wrapText="1"/>
    </xf>
    <xf numFmtId="0" fontId="8" fillId="0" borderId="0" xfId="0" applyFont="1" applyFill="1" applyAlignment="1">
      <alignment horizontal="left" vertical="top"/>
    </xf>
    <xf numFmtId="0" fontId="53" fillId="0" borderId="0" xfId="0" applyFont="1" applyFill="1" applyAlignment="1">
      <alignment horizontal="right"/>
    </xf>
    <xf numFmtId="0" fontId="6" fillId="0" borderId="0" xfId="0" applyFont="1" applyFill="1" applyAlignment="1">
      <alignment horizontal="right" indent="1"/>
    </xf>
    <xf numFmtId="2" fontId="6" fillId="0" borderId="0" xfId="0" applyNumberFormat="1" applyFont="1" applyFill="1" applyAlignment="1">
      <alignment horizontal="right"/>
    </xf>
    <xf numFmtId="2" fontId="6" fillId="0" borderId="0" xfId="0" applyNumberFormat="1" applyFont="1" applyFill="1"/>
    <xf numFmtId="165" fontId="6" fillId="4" borderId="0" xfId="0" applyNumberFormat="1" applyFont="1" applyFill="1" applyBorder="1" applyAlignment="1">
      <alignment horizontal="right" vertical="center"/>
    </xf>
    <xf numFmtId="2" fontId="6" fillId="4" borderId="0" xfId="0" applyNumberFormat="1" applyFont="1" applyFill="1" applyAlignment="1">
      <alignment horizontal="right"/>
    </xf>
    <xf numFmtId="2" fontId="6" fillId="4" borderId="0" xfId="0" applyNumberFormat="1" applyFont="1" applyFill="1"/>
    <xf numFmtId="0" fontId="1" fillId="0" borderId="0" xfId="0" applyFont="1" applyFill="1"/>
    <xf numFmtId="0" fontId="8" fillId="0" borderId="0" xfId="0" applyFont="1" applyFill="1" applyAlignment="1">
      <alignment horizontal="left" vertical="top" indent="8"/>
    </xf>
    <xf numFmtId="0" fontId="8" fillId="0" borderId="0" xfId="0" applyFont="1" applyAlignment="1">
      <alignment horizontal="left" vertical="top"/>
    </xf>
    <xf numFmtId="165" fontId="6" fillId="4" borderId="6" xfId="0" applyNumberFormat="1" applyFont="1" applyFill="1" applyBorder="1" applyAlignment="1">
      <alignment horizontal="right"/>
    </xf>
    <xf numFmtId="165" fontId="6" fillId="4" borderId="3" xfId="0" applyNumberFormat="1" applyFont="1" applyFill="1" applyBorder="1" applyAlignment="1">
      <alignment horizontal="right"/>
    </xf>
    <xf numFmtId="165" fontId="8" fillId="7" borderId="0" xfId="0" applyNumberFormat="1" applyFont="1" applyFill="1" applyBorder="1" applyAlignment="1">
      <alignment horizontal="right"/>
    </xf>
    <xf numFmtId="165" fontId="6" fillId="7" borderId="0" xfId="0" applyNumberFormat="1" applyFont="1" applyFill="1" applyBorder="1" applyAlignment="1">
      <alignment horizontal="right"/>
    </xf>
    <xf numFmtId="165" fontId="6" fillId="4" borderId="1" xfId="0" applyNumberFormat="1" applyFont="1" applyFill="1" applyBorder="1" applyAlignment="1">
      <alignment horizontal="right"/>
    </xf>
    <xf numFmtId="2" fontId="8" fillId="0" borderId="0" xfId="0" applyNumberFormat="1" applyFont="1" applyBorder="1" applyAlignment="1">
      <alignment horizontal="right"/>
    </xf>
    <xf numFmtId="167" fontId="8" fillId="4" borderId="1" xfId="5" applyNumberFormat="1" applyFont="1" applyFill="1" applyBorder="1" applyAlignment="1">
      <alignment horizontal="right"/>
    </xf>
    <xf numFmtId="167" fontId="8" fillId="4" borderId="3" xfId="5" applyNumberFormat="1" applyFont="1" applyFill="1" applyBorder="1" applyAlignment="1">
      <alignment horizontal="right"/>
    </xf>
    <xf numFmtId="0" fontId="50" fillId="0" borderId="0" xfId="0" applyFont="1" applyFill="1" applyBorder="1" applyAlignment="1">
      <alignment horizontal="left" vertical="center" wrapText="1"/>
    </xf>
    <xf numFmtId="0" fontId="50" fillId="0" borderId="0" xfId="0" applyFont="1" applyFill="1" applyBorder="1" applyAlignment="1">
      <alignment vertical="center" wrapText="1"/>
    </xf>
    <xf numFmtId="0" fontId="29" fillId="3"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right" vertical="center" wrapText="1"/>
    </xf>
    <xf numFmtId="3" fontId="6" fillId="0" borderId="0" xfId="0" applyNumberFormat="1" applyFont="1" applyBorder="1" applyAlignment="1">
      <alignment horizontal="right" vertical="center" wrapText="1"/>
    </xf>
    <xf numFmtId="9" fontId="8" fillId="0" borderId="0" xfId="0" applyNumberFormat="1" applyFont="1" applyBorder="1" applyAlignment="1">
      <alignment horizontal="right" vertical="center" wrapText="1"/>
    </xf>
    <xf numFmtId="0" fontId="8" fillId="0" borderId="0" xfId="0" applyFont="1" applyBorder="1" applyAlignment="1">
      <alignment vertical="center" wrapText="1"/>
    </xf>
    <xf numFmtId="3" fontId="8" fillId="0" borderId="0" xfId="0" applyNumberFormat="1" applyFont="1" applyBorder="1" applyAlignment="1">
      <alignment horizontal="right" vertical="center" wrapText="1"/>
    </xf>
    <xf numFmtId="9" fontId="8" fillId="0" borderId="0" xfId="4" applyFont="1" applyBorder="1" applyAlignment="1">
      <alignment horizontal="right" vertical="center" wrapText="1"/>
    </xf>
    <xf numFmtId="0" fontId="8" fillId="0" borderId="0" xfId="0" applyFont="1" applyBorder="1" applyAlignment="1">
      <alignment horizontal="left" vertical="center" wrapText="1" indent="2"/>
    </xf>
    <xf numFmtId="0" fontId="8" fillId="0" borderId="0" xfId="0" applyFont="1" applyBorder="1"/>
    <xf numFmtId="0" fontId="8" fillId="0" borderId="3" xfId="0" applyFont="1" applyBorder="1" applyAlignment="1">
      <alignment horizontal="left" vertical="center" wrapText="1" indent="2"/>
    </xf>
    <xf numFmtId="0" fontId="8" fillId="0" borderId="3" xfId="0" applyFont="1" applyBorder="1" applyAlignment="1">
      <alignment horizontal="right" vertical="center" wrapText="1"/>
    </xf>
    <xf numFmtId="9" fontId="8" fillId="0" borderId="3" xfId="4" applyFont="1" applyBorder="1" applyAlignment="1">
      <alignment horizontal="right" vertical="center" wrapText="1"/>
    </xf>
    <xf numFmtId="0" fontId="8" fillId="0" borderId="0" xfId="0" applyFont="1" applyFill="1" applyAlignment="1">
      <alignment horizontal="right" vertical="top"/>
    </xf>
    <xf numFmtId="0" fontId="8" fillId="0" borderId="0" xfId="0" applyFont="1" applyBorder="1" applyAlignment="1">
      <alignment horizontal="left" vertical="center" wrapText="1" indent="1"/>
    </xf>
    <xf numFmtId="0" fontId="0" fillId="0" borderId="0" xfId="0" applyFill="1"/>
    <xf numFmtId="0" fontId="8" fillId="0" borderId="0" xfId="0" applyFont="1" applyFill="1" applyAlignment="1">
      <alignment horizontal="right"/>
    </xf>
    <xf numFmtId="0" fontId="8" fillId="0" borderId="0" xfId="0" applyFont="1" applyAlignment="1">
      <alignment horizontal="right"/>
    </xf>
    <xf numFmtId="0" fontId="8" fillId="0" borderId="3" xfId="0" applyFont="1" applyFill="1" applyBorder="1" applyAlignment="1">
      <alignment horizontal="right"/>
    </xf>
    <xf numFmtId="2" fontId="8" fillId="0" borderId="0" xfId="0" applyNumberFormat="1" applyFont="1" applyAlignment="1">
      <alignment horizontal="right"/>
    </xf>
    <xf numFmtId="2" fontId="8" fillId="0" borderId="3" xfId="0" applyNumberFormat="1" applyFont="1" applyFill="1" applyBorder="1" applyAlignment="1">
      <alignment horizontal="right"/>
    </xf>
    <xf numFmtId="2" fontId="8" fillId="0" borderId="0" xfId="0" applyNumberFormat="1" applyFont="1" applyFill="1" applyAlignment="1">
      <alignment horizontal="right"/>
    </xf>
    <xf numFmtId="0" fontId="6" fillId="0" borderId="3" xfId="0" applyFont="1" applyFill="1" applyBorder="1" applyAlignment="1">
      <alignment horizontal="right"/>
    </xf>
    <xf numFmtId="0" fontId="13" fillId="0" borderId="0" xfId="0" applyFont="1"/>
    <xf numFmtId="0" fontId="34" fillId="0" borderId="0" xfId="2" applyFont="1" applyFill="1"/>
    <xf numFmtId="43" fontId="8" fillId="0" borderId="3" xfId="5" applyNumberFormat="1" applyFont="1" applyFill="1" applyBorder="1" applyAlignment="1">
      <alignment horizontal="right"/>
    </xf>
    <xf numFmtId="0" fontId="8" fillId="0" borderId="0" xfId="0" applyFont="1" applyFill="1" applyBorder="1" applyAlignment="1">
      <alignment horizontal="left" indent="2"/>
    </xf>
    <xf numFmtId="0" fontId="33" fillId="3" borderId="2" xfId="0" applyFont="1" applyFill="1" applyBorder="1" applyAlignment="1">
      <alignment horizontal="left" vertical="center"/>
    </xf>
    <xf numFmtId="0" fontId="33" fillId="3" borderId="2" xfId="0" applyFont="1" applyFill="1" applyBorder="1" applyAlignment="1">
      <alignment horizontal="right" vertical="center"/>
    </xf>
    <xf numFmtId="165" fontId="33" fillId="3" borderId="2" xfId="0" applyNumberFormat="1" applyFont="1" applyFill="1" applyBorder="1" applyAlignment="1">
      <alignment horizontal="right" vertical="center"/>
    </xf>
    <xf numFmtId="165" fontId="33" fillId="4" borderId="0" xfId="0" applyNumberFormat="1" applyFont="1" applyFill="1"/>
    <xf numFmtId="165" fontId="34" fillId="0" borderId="0" xfId="0" applyNumberFormat="1" applyFont="1" applyFill="1"/>
    <xf numFmtId="9" fontId="8" fillId="0" borderId="0" xfId="4" applyFont="1" applyFill="1" applyBorder="1" applyAlignment="1">
      <alignment horizontal="right"/>
    </xf>
    <xf numFmtId="3" fontId="49" fillId="3" borderId="2" xfId="0" applyNumberFormat="1" applyFont="1" applyFill="1" applyBorder="1" applyAlignment="1">
      <alignment horizontal="right" vertical="top"/>
    </xf>
    <xf numFmtId="165" fontId="6" fillId="4" borderId="0" xfId="0" applyNumberFormat="1" applyFont="1" applyFill="1" applyAlignment="1">
      <alignment horizontal="right"/>
    </xf>
    <xf numFmtId="165" fontId="33" fillId="0" borderId="0" xfId="4" applyNumberFormat="1" applyFont="1" applyFill="1" applyBorder="1"/>
    <xf numFmtId="165" fontId="34" fillId="0" borderId="0" xfId="4" applyNumberFormat="1" applyFont="1" applyFill="1" applyBorder="1"/>
    <xf numFmtId="165" fontId="34" fillId="4" borderId="0" xfId="4" applyNumberFormat="1" applyFont="1" applyFill="1" applyAlignment="1">
      <alignment horizontal="right"/>
    </xf>
    <xf numFmtId="165" fontId="34" fillId="0" borderId="0" xfId="4" applyNumberFormat="1" applyFont="1" applyAlignment="1">
      <alignment horizontal="right"/>
    </xf>
    <xf numFmtId="165" fontId="34" fillId="4" borderId="0" xfId="4" applyNumberFormat="1" applyFont="1" applyFill="1" applyBorder="1" applyAlignment="1">
      <alignment horizontal="right"/>
    </xf>
    <xf numFmtId="0" fontId="30" fillId="2" borderId="0" xfId="0" applyFont="1" applyFill="1" applyAlignment="1">
      <alignment vertical="center"/>
    </xf>
    <xf numFmtId="0" fontId="30" fillId="2" borderId="0" xfId="0" applyFont="1" applyFill="1" applyAlignment="1">
      <alignment horizontal="right" vertical="center"/>
    </xf>
    <xf numFmtId="0" fontId="30" fillId="2" borderId="0" xfId="0" applyFont="1" applyFill="1" applyAlignment="1">
      <alignment horizontal="center" vertical="center"/>
    </xf>
    <xf numFmtId="0" fontId="49" fillId="2" borderId="0" xfId="0" applyFont="1" applyFill="1" applyAlignment="1">
      <alignment horizontal="center"/>
    </xf>
    <xf numFmtId="0" fontId="6" fillId="0" borderId="0" xfId="0" applyFont="1" applyFill="1" applyAlignment="1">
      <alignment horizontal="left" vertical="top"/>
    </xf>
    <xf numFmtId="0" fontId="6" fillId="4" borderId="0" xfId="0" applyFont="1" applyFill="1" applyBorder="1" applyAlignment="1">
      <alignment vertical="center"/>
    </xf>
    <xf numFmtId="167" fontId="8" fillId="0" borderId="0" xfId="5" applyNumberFormat="1" applyFont="1" applyFill="1" applyBorder="1"/>
    <xf numFmtId="167" fontId="6" fillId="4" borderId="0" xfId="5" applyNumberFormat="1" applyFont="1" applyFill="1" applyBorder="1"/>
    <xf numFmtId="174" fontId="6" fillId="4" borderId="1" xfId="5" applyNumberFormat="1" applyFont="1" applyFill="1" applyBorder="1"/>
    <xf numFmtId="0" fontId="6" fillId="0" borderId="0" xfId="0" applyFont="1" applyFill="1" applyBorder="1" applyAlignment="1">
      <alignment horizontal="right" indent="1"/>
    </xf>
    <xf numFmtId="3" fontId="8" fillId="0" borderId="0" xfId="0" applyNumberFormat="1" applyFont="1" applyFill="1" applyBorder="1"/>
    <xf numFmtId="0" fontId="34" fillId="81" borderId="21" xfId="0" applyFont="1" applyFill="1" applyBorder="1" applyAlignment="1">
      <alignment vertical="top" wrapText="1"/>
    </xf>
    <xf numFmtId="0" fontId="12" fillId="0" borderId="0" xfId="0" applyFont="1" applyFill="1" applyAlignment="1">
      <alignment vertical="center"/>
    </xf>
    <xf numFmtId="0" fontId="106" fillId="3" borderId="0" xfId="0" applyFont="1" applyFill="1"/>
    <xf numFmtId="0" fontId="33" fillId="10" borderId="20" xfId="0" applyFont="1" applyFill="1" applyBorder="1" applyAlignment="1">
      <alignment vertical="top" wrapText="1"/>
    </xf>
    <xf numFmtId="0" fontId="33" fillId="81" borderId="24" xfId="0" applyFont="1" applyFill="1" applyBorder="1" applyAlignment="1">
      <alignment horizontal="left" vertical="top" wrapText="1"/>
    </xf>
    <xf numFmtId="0" fontId="34" fillId="0" borderId="20" xfId="0" applyFont="1" applyBorder="1" applyAlignment="1">
      <alignment vertical="top" wrapText="1"/>
    </xf>
    <xf numFmtId="0" fontId="4" fillId="0" borderId="0" xfId="2"/>
    <xf numFmtId="0" fontId="34" fillId="0" borderId="24" xfId="0" applyFont="1" applyBorder="1" applyAlignment="1">
      <alignment vertical="top" wrapText="1"/>
    </xf>
    <xf numFmtId="0" fontId="34" fillId="0" borderId="21" xfId="0" applyFont="1" applyBorder="1" applyAlignment="1">
      <alignment vertical="top" wrapText="1"/>
    </xf>
    <xf numFmtId="0" fontId="34" fillId="5" borderId="20" xfId="0" applyFont="1" applyFill="1" applyBorder="1" applyAlignment="1">
      <alignment vertical="top" wrapText="1"/>
    </xf>
    <xf numFmtId="0" fontId="34" fillId="0" borderId="20" xfId="0" applyFont="1" applyFill="1" applyBorder="1" applyAlignment="1">
      <alignment vertical="top" wrapText="1"/>
    </xf>
    <xf numFmtId="0" fontId="33" fillId="81" borderId="24" xfId="0" applyFont="1" applyFill="1" applyBorder="1" applyAlignment="1">
      <alignment vertical="top" wrapText="1"/>
    </xf>
    <xf numFmtId="0" fontId="33" fillId="81" borderId="21" xfId="0" applyFont="1" applyFill="1" applyBorder="1" applyAlignment="1">
      <alignment vertical="top" wrapText="1"/>
    </xf>
    <xf numFmtId="0" fontId="33" fillId="0" borderId="20" xfId="0" applyFont="1" applyFill="1" applyBorder="1" applyAlignment="1">
      <alignment horizontal="left" vertical="top" wrapText="1"/>
    </xf>
    <xf numFmtId="0" fontId="34" fillId="0" borderId="20" xfId="0" applyFont="1" applyBorder="1" applyAlignment="1">
      <alignment horizontal="right" vertical="top" wrapText="1"/>
    </xf>
    <xf numFmtId="0" fontId="33" fillId="0" borderId="27" xfId="0" applyFont="1" applyFill="1" applyBorder="1" applyAlignment="1">
      <alignment vertical="top" wrapText="1"/>
    </xf>
    <xf numFmtId="0" fontId="33" fillId="0" borderId="28" xfId="0" applyFont="1" applyFill="1" applyBorder="1" applyAlignment="1">
      <alignment vertical="top" wrapText="1"/>
    </xf>
    <xf numFmtId="0" fontId="33" fillId="0" borderId="29" xfId="0" applyFont="1" applyFill="1" applyBorder="1" applyAlignment="1">
      <alignment vertical="top" wrapText="1"/>
    </xf>
    <xf numFmtId="0" fontId="33" fillId="81" borderId="28" xfId="0" applyFont="1" applyFill="1" applyBorder="1" applyAlignment="1">
      <alignment horizontal="left" vertical="top" wrapText="1"/>
    </xf>
    <xf numFmtId="0" fontId="33" fillId="4" borderId="20" xfId="0" applyFont="1" applyFill="1" applyBorder="1" applyAlignment="1">
      <alignment vertical="top" wrapText="1"/>
    </xf>
    <xf numFmtId="0" fontId="33" fillId="0" borderId="30" xfId="0" applyFont="1" applyFill="1" applyBorder="1" applyAlignment="1">
      <alignment horizontal="left" vertical="top" wrapText="1"/>
    </xf>
    <xf numFmtId="0" fontId="33" fillId="81" borderId="20" xfId="0" applyFont="1" applyFill="1" applyBorder="1" applyAlignment="1">
      <alignment vertical="top" wrapText="1"/>
    </xf>
    <xf numFmtId="0" fontId="33" fillId="81" borderId="27" xfId="0" applyFont="1" applyFill="1" applyBorder="1" applyAlignment="1">
      <alignment vertical="top" wrapText="1"/>
    </xf>
    <xf numFmtId="0" fontId="34" fillId="0" borderId="24" xfId="0" applyFont="1" applyBorder="1" applyAlignment="1">
      <alignment horizontal="left" vertical="top" wrapText="1"/>
    </xf>
    <xf numFmtId="0" fontId="17" fillId="0" borderId="0" xfId="0" applyFont="1" applyAlignment="1">
      <alignment horizontal="right"/>
    </xf>
    <xf numFmtId="0" fontId="12" fillId="0" borderId="0" xfId="0" applyFont="1" applyFill="1" applyAlignment="1">
      <alignment vertical="top" wrapText="1"/>
    </xf>
    <xf numFmtId="0" fontId="110" fillId="0" borderId="0" xfId="0" applyFont="1" applyAlignment="1">
      <alignment vertical="center"/>
    </xf>
    <xf numFmtId="0" fontId="12" fillId="0" borderId="0" xfId="0" applyFont="1" applyFill="1" applyAlignment="1">
      <alignment wrapText="1"/>
    </xf>
    <xf numFmtId="0" fontId="107" fillId="0" borderId="0" xfId="0" applyFont="1"/>
    <xf numFmtId="3" fontId="8" fillId="0" borderId="0" xfId="0" applyNumberFormat="1" applyFont="1" applyAlignment="1">
      <alignment horizontal="right"/>
    </xf>
    <xf numFmtId="0" fontId="22" fillId="0" borderId="0" xfId="2" applyFont="1" applyFill="1"/>
    <xf numFmtId="0" fontId="17" fillId="0" borderId="0" xfId="0" applyFont="1"/>
    <xf numFmtId="0" fontId="3" fillId="0" borderId="0" xfId="0" applyFont="1"/>
    <xf numFmtId="0" fontId="3" fillId="0" borderId="0" xfId="0" applyFont="1" applyAlignment="1">
      <alignment vertical="center"/>
    </xf>
    <xf numFmtId="3" fontId="34" fillId="0" borderId="3" xfId="0" applyNumberFormat="1" applyFont="1" applyBorder="1"/>
    <xf numFmtId="0" fontId="12" fillId="0" borderId="0" xfId="0" applyFont="1" applyAlignment="1">
      <alignment vertical="top"/>
    </xf>
    <xf numFmtId="0" fontId="109" fillId="0" borderId="0" xfId="0" applyFont="1" applyFill="1" applyAlignment="1">
      <alignment vertical="center"/>
    </xf>
    <xf numFmtId="0" fontId="12" fillId="0" borderId="0" xfId="0" applyFont="1" applyAlignment="1">
      <alignment vertical="center" wrapText="1"/>
    </xf>
    <xf numFmtId="0" fontId="108" fillId="0" borderId="0" xfId="0" applyFont="1" applyFill="1"/>
    <xf numFmtId="0" fontId="12" fillId="0" borderId="0" xfId="0" applyFont="1" applyFill="1" applyAlignment="1">
      <alignment vertical="center" wrapText="1"/>
    </xf>
    <xf numFmtId="0" fontId="107" fillId="3" borderId="0" xfId="0" applyFont="1" applyFill="1" applyAlignment="1">
      <alignment horizontal="center" vertical="center"/>
    </xf>
    <xf numFmtId="0" fontId="12" fillId="0" borderId="0" xfId="0" applyFont="1" applyAlignment="1">
      <alignment horizontal="left" vertical="center" wrapText="1" indent="2"/>
    </xf>
    <xf numFmtId="0" fontId="12" fillId="0" borderId="0" xfId="0" applyFont="1" applyFill="1"/>
    <xf numFmtId="0" fontId="0" fillId="0" borderId="0" xfId="0"/>
    <xf numFmtId="0" fontId="12" fillId="0" borderId="0" xfId="0" applyFont="1"/>
    <xf numFmtId="0" fontId="8" fillId="0" borderId="0" xfId="0" applyFont="1" applyAlignment="1">
      <alignment horizontal="left" vertical="top"/>
    </xf>
    <xf numFmtId="0" fontId="28" fillId="3" borderId="0" xfId="0" applyFont="1" applyFill="1" applyAlignment="1">
      <alignment horizontal="left"/>
    </xf>
    <xf numFmtId="0" fontId="8" fillId="0" borderId="0" xfId="0" applyFont="1" applyFill="1" applyAlignment="1">
      <alignment horizontal="left" vertical="top"/>
    </xf>
    <xf numFmtId="0" fontId="8" fillId="0" borderId="0" xfId="0" applyFont="1" applyFill="1" applyAlignment="1">
      <alignment horizontal="left" vertical="top" indent="8"/>
    </xf>
    <xf numFmtId="0" fontId="6" fillId="0" borderId="0" xfId="0" applyFont="1" applyFill="1"/>
    <xf numFmtId="165" fontId="8" fillId="0" borderId="0" xfId="4" applyNumberFormat="1" applyFont="1" applyFill="1" applyBorder="1"/>
    <xf numFmtId="165" fontId="8" fillId="0" borderId="0" xfId="4" applyNumberFormat="1" applyFont="1" applyFill="1"/>
    <xf numFmtId="165" fontId="33" fillId="10" borderId="0" xfId="4" applyNumberFormat="1" applyFont="1" applyFill="1" applyBorder="1"/>
    <xf numFmtId="165" fontId="34" fillId="0" borderId="0" xfId="4" applyNumberFormat="1" applyFont="1" applyFill="1" applyBorder="1"/>
    <xf numFmtId="0" fontId="24" fillId="3" borderId="0" xfId="0" applyFont="1" applyFill="1" applyAlignment="1">
      <alignment horizontal="left" vertical="center"/>
    </xf>
    <xf numFmtId="0" fontId="0" fillId="0" borderId="0" xfId="0" applyAlignment="1">
      <alignment vertical="top" wrapText="1"/>
    </xf>
    <xf numFmtId="0" fontId="0" fillId="0" borderId="0" xfId="0" applyAlignment="1">
      <alignment vertical="top"/>
    </xf>
    <xf numFmtId="0" fontId="3" fillId="0" borderId="0" xfId="0" applyFont="1" applyFill="1" applyAlignment="1">
      <alignment horizontal="left" vertical="center"/>
    </xf>
    <xf numFmtId="0" fontId="3" fillId="0" borderId="0" xfId="0" applyFont="1" applyFill="1" applyAlignment="1">
      <alignment horizontal="left" vertical="center" indent="7"/>
    </xf>
    <xf numFmtId="0" fontId="54" fillId="0" borderId="24" xfId="2" applyFont="1" applyBorder="1" applyAlignment="1">
      <alignment vertical="top" wrapText="1"/>
    </xf>
    <xf numFmtId="0" fontId="112" fillId="0" borderId="24" xfId="2" applyFont="1" applyBorder="1" applyAlignment="1">
      <alignment vertical="top" wrapText="1"/>
    </xf>
    <xf numFmtId="0" fontId="113" fillId="0" borderId="24" xfId="2" applyFont="1" applyBorder="1" applyAlignment="1">
      <alignment vertical="top" wrapText="1"/>
    </xf>
    <xf numFmtId="0" fontId="54" fillId="0" borderId="0" xfId="0" applyFont="1" applyAlignment="1">
      <alignment vertical="top"/>
    </xf>
    <xf numFmtId="0" fontId="4" fillId="0" borderId="0" xfId="2" applyAlignment="1">
      <alignment vertical="top"/>
    </xf>
    <xf numFmtId="0" fontId="34" fillId="4" borderId="21" xfId="0" applyFont="1" applyFill="1" applyBorder="1" applyAlignment="1">
      <alignment vertical="top" wrapText="1"/>
    </xf>
    <xf numFmtId="0" fontId="0" fillId="0" borderId="0" xfId="0"/>
    <xf numFmtId="0" fontId="0" fillId="0" borderId="0" xfId="0" applyAlignment="1">
      <alignment horizontal="right"/>
    </xf>
    <xf numFmtId="0" fontId="34" fillId="0" borderId="20" xfId="0" applyFont="1" applyBorder="1" applyAlignment="1">
      <alignment vertical="top" wrapText="1"/>
    </xf>
    <xf numFmtId="0" fontId="34" fillId="0" borderId="20" xfId="2" applyFont="1" applyBorder="1" applyAlignment="1">
      <alignment vertical="top" wrapText="1"/>
    </xf>
    <xf numFmtId="0" fontId="33" fillId="81" borderId="20" xfId="0" applyFont="1" applyFill="1" applyBorder="1" applyAlignment="1">
      <alignment horizontal="left" vertical="top" wrapText="1"/>
    </xf>
    <xf numFmtId="0" fontId="33" fillId="81" borderId="20" xfId="0" applyFont="1" applyFill="1" applyBorder="1" applyAlignment="1">
      <alignment vertical="top" wrapText="1"/>
    </xf>
    <xf numFmtId="0" fontId="34" fillId="0" borderId="24" xfId="0" applyFont="1" applyBorder="1" applyAlignment="1">
      <alignment vertical="top" wrapText="1"/>
    </xf>
    <xf numFmtId="0" fontId="34" fillId="0" borderId="21" xfId="0" applyFont="1" applyBorder="1" applyAlignment="1">
      <alignment vertical="top" wrapText="1"/>
    </xf>
    <xf numFmtId="0" fontId="33" fillId="81" borderId="27" xfId="0" applyFont="1" applyFill="1" applyBorder="1" applyAlignment="1">
      <alignment vertical="top" wrapText="1"/>
    </xf>
    <xf numFmtId="0" fontId="6" fillId="0" borderId="0" xfId="0" applyFont="1"/>
    <xf numFmtId="0" fontId="8" fillId="0" borderId="0" xfId="0" applyFont="1" applyAlignment="1">
      <alignment vertical="top"/>
    </xf>
    <xf numFmtId="0" fontId="8" fillId="0" borderId="0" xfId="0" applyFont="1" applyAlignment="1">
      <alignment vertical="top" wrapText="1"/>
    </xf>
    <xf numFmtId="165" fontId="8" fillId="0" borderId="0" xfId="0" applyNumberFormat="1" applyFont="1" applyFill="1"/>
    <xf numFmtId="0" fontId="33" fillId="0" borderId="27" xfId="0" applyFont="1" applyFill="1" applyBorder="1" applyAlignment="1">
      <alignment horizontal="left" vertical="top" wrapText="1"/>
    </xf>
    <xf numFmtId="0" fontId="6" fillId="5" borderId="0" xfId="0" applyFont="1" applyFill="1" applyAlignment="1">
      <alignment vertical="top"/>
    </xf>
    <xf numFmtId="0" fontId="8" fillId="83" borderId="0" xfId="0" applyFont="1" applyFill="1" applyAlignment="1">
      <alignment vertical="top"/>
    </xf>
    <xf numFmtId="0" fontId="6" fillId="83" borderId="0" xfId="0" applyFont="1" applyFill="1" applyAlignment="1">
      <alignment vertical="top"/>
    </xf>
    <xf numFmtId="0" fontId="6" fillId="83" borderId="0" xfId="0" applyFont="1" applyFill="1" applyAlignment="1">
      <alignment vertical="top" wrapText="1"/>
    </xf>
    <xf numFmtId="3" fontId="49" fillId="0" borderId="0" xfId="0" applyNumberFormat="1" applyFont="1" applyAlignment="1">
      <alignment horizontal="right" vertical="center"/>
    </xf>
    <xf numFmtId="0" fontId="31" fillId="0" borderId="0" xfId="0" applyFont="1" applyAlignment="1">
      <alignment horizontal="right" vertical="center"/>
    </xf>
    <xf numFmtId="3" fontId="31" fillId="0" borderId="0" xfId="0" applyNumberFormat="1" applyFont="1" applyAlignment="1">
      <alignment horizontal="right" vertical="center"/>
    </xf>
    <xf numFmtId="0" fontId="54" fillId="0" borderId="20" xfId="0" applyFont="1" applyBorder="1" applyAlignment="1">
      <alignment vertical="top"/>
    </xf>
    <xf numFmtId="0" fontId="0" fillId="0" borderId="20" xfId="0" applyBorder="1" applyAlignment="1">
      <alignment vertical="top"/>
    </xf>
    <xf numFmtId="0" fontId="4" fillId="0" borderId="20" xfId="2" applyBorder="1" applyAlignment="1">
      <alignment vertical="top"/>
    </xf>
    <xf numFmtId="0" fontId="34" fillId="0" borderId="27" xfId="0" applyFont="1" applyBorder="1" applyAlignment="1">
      <alignment vertical="top" wrapText="1"/>
    </xf>
    <xf numFmtId="0" fontId="34" fillId="0" borderId="29" xfId="0" applyFont="1" applyBorder="1" applyAlignment="1">
      <alignment vertical="top" wrapText="1"/>
    </xf>
    <xf numFmtId="0" fontId="4" fillId="0" borderId="30" xfId="2" applyBorder="1" applyAlignment="1">
      <alignment vertical="top"/>
    </xf>
    <xf numFmtId="0" fontId="0" fillId="0" borderId="30" xfId="0" applyBorder="1" applyAlignment="1">
      <alignment vertical="top"/>
    </xf>
    <xf numFmtId="0" fontId="0" fillId="0" borderId="30" xfId="0" applyBorder="1" applyAlignment="1">
      <alignment vertical="top" wrapText="1"/>
    </xf>
    <xf numFmtId="0" fontId="113" fillId="0" borderId="20" xfId="2" applyFont="1" applyBorder="1" applyAlignment="1">
      <alignment vertical="top" wrapText="1"/>
    </xf>
    <xf numFmtId="0" fontId="0" fillId="0" borderId="27" xfId="0" applyBorder="1" applyAlignment="1">
      <alignment vertical="top"/>
    </xf>
    <xf numFmtId="0" fontId="34" fillId="0" borderId="31" xfId="0" applyFont="1" applyBorder="1" applyAlignment="1">
      <alignment vertical="top" wrapText="1"/>
    </xf>
    <xf numFmtId="0" fontId="0" fillId="0" borderId="21" xfId="0" applyBorder="1" applyAlignment="1">
      <alignment vertical="top"/>
    </xf>
    <xf numFmtId="0" fontId="34" fillId="0" borderId="30" xfId="0" applyFont="1" applyBorder="1" applyAlignment="1">
      <alignment vertical="top" wrapText="1"/>
    </xf>
    <xf numFmtId="0" fontId="0" fillId="0" borderId="6" xfId="0" applyBorder="1" applyAlignment="1">
      <alignment vertical="top"/>
    </xf>
    <xf numFmtId="0" fontId="0" fillId="0" borderId="0" xfId="0" applyBorder="1" applyAlignment="1">
      <alignment vertical="top"/>
    </xf>
    <xf numFmtId="0" fontId="0" fillId="0" borderId="24" xfId="0" applyBorder="1" applyAlignment="1">
      <alignment vertical="top"/>
    </xf>
    <xf numFmtId="0" fontId="4" fillId="0" borderId="24" xfId="2" applyBorder="1" applyAlignment="1">
      <alignment vertical="top"/>
    </xf>
    <xf numFmtId="0" fontId="0" fillId="0" borderId="20" xfId="0" applyBorder="1" applyAlignment="1">
      <alignment vertical="top" wrapText="1"/>
    </xf>
    <xf numFmtId="0" fontId="111" fillId="0" borderId="6" xfId="0" applyFont="1" applyBorder="1" applyAlignment="1">
      <alignment vertical="top" wrapText="1"/>
    </xf>
    <xf numFmtId="0" fontId="0" fillId="0" borderId="6" xfId="0" applyBorder="1" applyAlignment="1">
      <alignment vertical="top" wrapText="1"/>
    </xf>
    <xf numFmtId="0" fontId="34" fillId="4" borderId="21" xfId="2" applyFont="1" applyFill="1" applyBorder="1" applyAlignment="1">
      <alignment vertical="top" wrapText="1"/>
    </xf>
    <xf numFmtId="0" fontId="34" fillId="0" borderId="6" xfId="0" applyFont="1" applyBorder="1" applyAlignment="1">
      <alignment vertical="top" wrapText="1"/>
    </xf>
    <xf numFmtId="0" fontId="34" fillId="2" borderId="20" xfId="0" applyFont="1" applyFill="1" applyBorder="1" applyAlignment="1">
      <alignment vertical="top" wrapText="1"/>
    </xf>
    <xf numFmtId="0" fontId="34" fillId="0" borderId="20" xfId="0" applyFont="1" applyBorder="1" applyAlignment="1">
      <alignment vertical="top"/>
    </xf>
    <xf numFmtId="0" fontId="34" fillId="0" borderId="20" xfId="0" applyFont="1" applyBorder="1" applyAlignment="1">
      <alignment horizontal="left" vertical="top" wrapText="1"/>
    </xf>
    <xf numFmtId="0" fontId="33" fillId="81" borderId="6" xfId="0" applyFont="1" applyFill="1" applyBorder="1" applyAlignment="1">
      <alignment vertical="top" wrapText="1"/>
    </xf>
    <xf numFmtId="0" fontId="34" fillId="0" borderId="20" xfId="2" applyFont="1" applyBorder="1" applyAlignment="1">
      <alignment vertical="center" wrapText="1"/>
    </xf>
    <xf numFmtId="0" fontId="34" fillId="0" borderId="20" xfId="2" applyFont="1" applyBorder="1" applyAlignment="1">
      <alignment vertical="top"/>
    </xf>
    <xf numFmtId="49" fontId="34" fillId="0" borderId="20" xfId="0" applyNumberFormat="1" applyFont="1" applyBorder="1" applyAlignment="1">
      <alignment vertical="top" wrapText="1"/>
    </xf>
    <xf numFmtId="165" fontId="8" fillId="0" borderId="0" xfId="0" applyNumberFormat="1" applyFont="1"/>
    <xf numFmtId="165" fontId="8" fillId="0" borderId="3" xfId="0" applyNumberFormat="1" applyFont="1" applyBorder="1"/>
    <xf numFmtId="0" fontId="8" fillId="0" borderId="0" xfId="0" applyFont="1" applyAlignment="1">
      <alignment vertical="top" wrapText="1"/>
    </xf>
    <xf numFmtId="0" fontId="8" fillId="0" borderId="0" xfId="0" applyFont="1" applyAlignment="1">
      <alignment vertical="top" wrapText="1"/>
    </xf>
    <xf numFmtId="2" fontId="33" fillId="9" borderId="0" xfId="0" applyNumberFormat="1" applyFont="1" applyFill="1" applyBorder="1"/>
    <xf numFmtId="9" fontId="34" fillId="0" borderId="0" xfId="4" applyFont="1" applyAlignment="1">
      <alignment horizontal="right"/>
    </xf>
    <xf numFmtId="2" fontId="34" fillId="0" borderId="0" xfId="0" applyNumberFormat="1" applyFont="1" applyFill="1" applyAlignment="1">
      <alignment horizontal="right"/>
    </xf>
    <xf numFmtId="0" fontId="105" fillId="4" borderId="0" xfId="0" applyFont="1" applyFill="1" applyAlignment="1">
      <alignment vertical="center" wrapText="1"/>
    </xf>
    <xf numFmtId="0" fontId="114" fillId="4" borderId="0" xfId="0" applyFont="1" applyFill="1" applyAlignment="1">
      <alignment vertical="center" wrapText="1"/>
    </xf>
    <xf numFmtId="0" fontId="115" fillId="2" borderId="0" xfId="0" applyFont="1" applyFill="1" applyAlignment="1">
      <alignment vertical="center"/>
    </xf>
    <xf numFmtId="0" fontId="7" fillId="3" borderId="0" xfId="0" applyFont="1" applyFill="1" applyAlignment="1">
      <alignment vertical="top"/>
    </xf>
    <xf numFmtId="0" fontId="7" fillId="3" borderId="0" xfId="0" applyFont="1" applyFill="1" applyAlignment="1">
      <alignment vertical="top" wrapText="1"/>
    </xf>
    <xf numFmtId="0" fontId="7" fillId="2" borderId="0" xfId="0" applyFont="1" applyFill="1" applyAlignment="1">
      <alignment vertical="top"/>
    </xf>
    <xf numFmtId="0" fontId="7" fillId="2" borderId="0" xfId="0" applyFont="1" applyFill="1" applyAlignment="1">
      <alignment vertical="top" wrapText="1"/>
    </xf>
    <xf numFmtId="0" fontId="7" fillId="84" borderId="0" xfId="0" applyFont="1" applyFill="1" applyAlignment="1">
      <alignment vertical="top"/>
    </xf>
    <xf numFmtId="0" fontId="7" fillId="84" borderId="0" xfId="0" applyFont="1" applyFill="1" applyAlignment="1">
      <alignment vertical="top" wrapText="1"/>
    </xf>
    <xf numFmtId="2" fontId="34" fillId="0" borderId="0" xfId="0" applyNumberFormat="1" applyFont="1" applyFill="1" applyBorder="1"/>
    <xf numFmtId="2" fontId="33" fillId="9" borderId="0" xfId="0" applyNumberFormat="1" applyFont="1" applyFill="1" applyBorder="1" applyAlignment="1">
      <alignment horizontal="right"/>
    </xf>
    <xf numFmtId="3" fontId="33" fillId="0" borderId="0" xfId="0" applyNumberFormat="1" applyFont="1" applyFill="1" applyAlignment="1">
      <alignment horizontal="right"/>
    </xf>
    <xf numFmtId="2" fontId="34" fillId="0" borderId="0" xfId="0" applyNumberFormat="1" applyFont="1" applyAlignment="1">
      <alignment horizontal="right"/>
    </xf>
    <xf numFmtId="2" fontId="34" fillId="0" borderId="0" xfId="0" applyNumberFormat="1" applyFont="1" applyFill="1" applyBorder="1" applyAlignment="1">
      <alignment horizontal="right"/>
    </xf>
    <xf numFmtId="165" fontId="8" fillId="0" borderId="0" xfId="0" applyNumberFormat="1" applyFont="1" applyFill="1" applyBorder="1" applyAlignment="1">
      <alignment horizontal="right"/>
    </xf>
    <xf numFmtId="165" fontId="6" fillId="0" borderId="0" xfId="0" applyNumberFormat="1" applyFont="1" applyFill="1" applyBorder="1" applyAlignment="1">
      <alignment horizontal="right"/>
    </xf>
    <xf numFmtId="2" fontId="34" fillId="0" borderId="0" xfId="0" applyNumberFormat="1" applyFont="1" applyFill="1"/>
    <xf numFmtId="4" fontId="34" fillId="0" borderId="0" xfId="0" applyNumberFormat="1" applyFont="1" applyAlignment="1">
      <alignment horizontal="right"/>
    </xf>
    <xf numFmtId="165" fontId="6" fillId="0" borderId="0" xfId="0" applyNumberFormat="1" applyFont="1" applyFill="1" applyBorder="1" applyAlignment="1">
      <alignment horizontal="right"/>
    </xf>
    <xf numFmtId="3" fontId="6" fillId="0" borderId="0" xfId="0" applyNumberFormat="1" applyFont="1" applyFill="1" applyAlignment="1">
      <alignment horizontal="right"/>
    </xf>
    <xf numFmtId="3" fontId="34" fillId="0" borderId="0" xfId="0" applyNumberFormat="1" applyFont="1" applyFill="1" applyAlignment="1">
      <alignment horizontal="right"/>
    </xf>
    <xf numFmtId="0" fontId="6" fillId="85" borderId="0" xfId="0" applyFont="1" applyFill="1" applyAlignment="1">
      <alignment vertical="top"/>
    </xf>
    <xf numFmtId="0" fontId="0" fillId="0" borderId="0" xfId="0"/>
    <xf numFmtId="0" fontId="17" fillId="0" borderId="0" xfId="0" applyFont="1" applyFill="1"/>
    <xf numFmtId="0" fontId="17" fillId="0" borderId="0" xfId="0" applyFont="1"/>
    <xf numFmtId="0" fontId="12" fillId="0" borderId="0" xfId="0" applyFont="1"/>
    <xf numFmtId="3" fontId="6" fillId="0" borderId="0" xfId="0" applyNumberFormat="1" applyFont="1" applyFill="1" applyAlignment="1">
      <alignment horizontal="right"/>
    </xf>
    <xf numFmtId="0" fontId="8" fillId="0" borderId="0" xfId="0" applyFont="1" applyAlignment="1">
      <alignment vertical="top"/>
    </xf>
    <xf numFmtId="165" fontId="8" fillId="0" borderId="0" xfId="4" applyNumberFormat="1" applyFont="1" applyFill="1" applyBorder="1" applyAlignment="1">
      <alignment horizontal="right"/>
    </xf>
    <xf numFmtId="3" fontId="8" fillId="0" borderId="0" xfId="0" applyNumberFormat="1" applyFont="1" applyFill="1" applyBorder="1" applyAlignment="1">
      <alignment horizontal="right"/>
    </xf>
    <xf numFmtId="3" fontId="8" fillId="0" borderId="3" xfId="0" applyNumberFormat="1" applyFont="1" applyFill="1" applyBorder="1" applyAlignment="1">
      <alignment horizontal="right"/>
    </xf>
    <xf numFmtId="3" fontId="8" fillId="0" borderId="0" xfId="0" applyNumberFormat="1" applyFont="1" applyBorder="1"/>
    <xf numFmtId="0" fontId="33" fillId="4" borderId="0" xfId="0" applyFont="1" applyFill="1"/>
    <xf numFmtId="0" fontId="1" fillId="4" borderId="0" xfId="0" applyFont="1" applyFill="1" applyBorder="1"/>
    <xf numFmtId="2" fontId="8" fillId="0" borderId="0" xfId="4" applyNumberFormat="1" applyFont="1" applyFill="1" applyBorder="1" applyAlignment="1">
      <alignment horizontal="right"/>
    </xf>
    <xf numFmtId="0" fontId="8"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wrapText="1"/>
    </xf>
    <xf numFmtId="0" fontId="8" fillId="0" borderId="0" xfId="0" applyFont="1" applyFill="1" applyAlignment="1">
      <alignment vertical="top" wrapText="1"/>
    </xf>
    <xf numFmtId="0" fontId="50" fillId="3" borderId="0" xfId="0" applyFont="1" applyFill="1" applyAlignment="1">
      <alignment horizontal="left" vertical="center"/>
    </xf>
    <xf numFmtId="0" fontId="119" fillId="0" borderId="0" xfId="2" applyFont="1" applyFill="1"/>
    <xf numFmtId="0" fontId="4" fillId="0" borderId="0" xfId="2" applyAlignment="1">
      <alignment vertical="center"/>
    </xf>
    <xf numFmtId="0" fontId="4" fillId="0" borderId="0" xfId="2" applyAlignment="1">
      <alignment vertical="center" wrapText="1"/>
    </xf>
    <xf numFmtId="0" fontId="4" fillId="0" borderId="0" xfId="2" applyAlignment="1">
      <alignment horizontal="left" vertical="center" wrapText="1" indent="3"/>
    </xf>
    <xf numFmtId="0" fontId="4" fillId="0" borderId="0" xfId="2" applyAlignment="1">
      <alignment horizontal="left" vertical="center" indent="3"/>
    </xf>
    <xf numFmtId="0" fontId="4" fillId="0" borderId="3" xfId="2" applyBorder="1" applyAlignment="1">
      <alignment vertical="center"/>
    </xf>
    <xf numFmtId="0" fontId="33" fillId="83" borderId="20" xfId="0" applyFont="1" applyFill="1" applyBorder="1" applyAlignment="1">
      <alignment vertical="top" wrapText="1"/>
    </xf>
    <xf numFmtId="0" fontId="33" fillId="83" borderId="24" xfId="0" applyFont="1" applyFill="1" applyBorder="1" applyAlignment="1">
      <alignment horizontal="center" vertical="top" wrapText="1"/>
    </xf>
    <xf numFmtId="0" fontId="7" fillId="84" borderId="0" xfId="0" applyFont="1" applyFill="1" applyAlignment="1">
      <alignment horizontal="left" vertical="center"/>
    </xf>
    <xf numFmtId="0" fontId="22" fillId="4" borderId="6" xfId="2" applyFont="1" applyFill="1" applyBorder="1" applyAlignment="1">
      <alignment vertical="top" wrapText="1"/>
    </xf>
    <xf numFmtId="0" fontId="22" fillId="4" borderId="0" xfId="2" applyFont="1" applyFill="1" applyBorder="1" applyAlignment="1">
      <alignment vertical="top" wrapText="1"/>
    </xf>
    <xf numFmtId="0" fontId="22" fillId="4" borderId="26" xfId="2" applyFont="1" applyFill="1" applyBorder="1" applyAlignment="1">
      <alignment vertical="top" wrapText="1"/>
    </xf>
    <xf numFmtId="0" fontId="7" fillId="4" borderId="0" xfId="0" applyFont="1" applyFill="1" applyAlignment="1">
      <alignment horizontal="left" vertical="center"/>
    </xf>
    <xf numFmtId="0" fontId="113" fillId="4" borderId="6" xfId="2" applyFont="1" applyFill="1" applyBorder="1" applyAlignment="1">
      <alignment vertical="top" wrapText="1"/>
    </xf>
    <xf numFmtId="0" fontId="113" fillId="4" borderId="0" xfId="2" applyFont="1" applyFill="1" applyBorder="1" applyAlignment="1">
      <alignment vertical="top" wrapText="1"/>
    </xf>
    <xf numFmtId="0" fontId="113" fillId="4" borderId="26" xfId="2" applyFont="1" applyFill="1" applyBorder="1" applyAlignment="1">
      <alignment vertical="top" wrapText="1"/>
    </xf>
    <xf numFmtId="0" fontId="33" fillId="83" borderId="0" xfId="0" applyFont="1" applyFill="1" applyAlignment="1">
      <alignment vertical="top"/>
    </xf>
    <xf numFmtId="0" fontId="34" fillId="0" borderId="0" xfId="0" applyFont="1" applyAlignment="1">
      <alignment vertical="top" wrapText="1"/>
    </xf>
    <xf numFmtId="0" fontId="104" fillId="0" borderId="0" xfId="2" applyFont="1" applyAlignment="1">
      <alignment vertical="top"/>
    </xf>
    <xf numFmtId="0" fontId="34" fillId="0" borderId="0" xfId="0" applyFont="1" applyAlignment="1">
      <alignment vertical="top"/>
    </xf>
    <xf numFmtId="0" fontId="113" fillId="0" borderId="0" xfId="2" applyFont="1" applyAlignment="1">
      <alignment vertical="top"/>
    </xf>
    <xf numFmtId="0" fontId="50" fillId="4" borderId="0" xfId="0" applyFont="1" applyFill="1" applyAlignment="1">
      <alignment horizontal="left" vertical="center"/>
    </xf>
    <xf numFmtId="0" fontId="8" fillId="0" borderId="0" xfId="0" applyFont="1" applyFill="1" applyAlignment="1">
      <alignment vertical="top"/>
    </xf>
    <xf numFmtId="0" fontId="22" fillId="4" borderId="0" xfId="2" applyFont="1" applyFill="1" applyAlignment="1">
      <alignment horizontal="left" vertical="center"/>
    </xf>
    <xf numFmtId="0" fontId="15" fillId="0" borderId="0" xfId="0" applyFont="1" applyFill="1"/>
    <xf numFmtId="165" fontId="15" fillId="0" borderId="0" xfId="0" applyNumberFormat="1" applyFont="1" applyFill="1"/>
    <xf numFmtId="0" fontId="1" fillId="86" borderId="0" xfId="0" applyFont="1" applyFill="1"/>
    <xf numFmtId="0" fontId="22" fillId="0" borderId="0" xfId="2" applyFont="1" applyFill="1" applyBorder="1" applyAlignment="1">
      <alignment horizontal="left" vertical="center" wrapText="1"/>
    </xf>
    <xf numFmtId="0" fontId="27" fillId="0" borderId="0" xfId="0" applyFont="1"/>
    <xf numFmtId="0" fontId="26" fillId="0" borderId="0" xfId="2" applyFont="1" applyFill="1"/>
    <xf numFmtId="0" fontId="122" fillId="4" borderId="31" xfId="2" applyFont="1" applyFill="1" applyBorder="1" applyAlignment="1">
      <alignment vertical="top" wrapText="1"/>
    </xf>
    <xf numFmtId="0" fontId="122" fillId="4" borderId="25" xfId="2" applyFont="1" applyFill="1" applyBorder="1" applyAlignment="1">
      <alignment vertical="top" wrapText="1"/>
    </xf>
    <xf numFmtId="0" fontId="122" fillId="4" borderId="30" xfId="2" applyFont="1" applyFill="1" applyBorder="1" applyAlignment="1">
      <alignment vertical="top" wrapText="1"/>
    </xf>
    <xf numFmtId="0" fontId="4" fillId="4" borderId="0" xfId="2" applyFill="1" applyAlignment="1">
      <alignment horizontal="left" vertical="top" wrapText="1"/>
    </xf>
    <xf numFmtId="0" fontId="8" fillId="4" borderId="0" xfId="0" applyFont="1" applyFill="1" applyAlignment="1">
      <alignment horizontal="left" vertical="top" wrapText="1"/>
    </xf>
    <xf numFmtId="0" fontId="17" fillId="0" borderId="0" xfId="0" applyFont="1" applyFill="1" applyAlignment="1">
      <alignment horizontal="left" vertical="top" wrapText="1"/>
    </xf>
    <xf numFmtId="0" fontId="0" fillId="0" borderId="0" xfId="0" applyAlignment="1">
      <alignment horizontal="left" vertical="top" wrapText="1"/>
    </xf>
    <xf numFmtId="0" fontId="6" fillId="0" borderId="0" xfId="0" applyFont="1" applyFill="1" applyAlignment="1">
      <alignment horizontal="left" vertical="top"/>
    </xf>
    <xf numFmtId="0" fontId="13" fillId="0" borderId="0" xfId="0" applyFont="1" applyAlignment="1">
      <alignment horizontal="left" vertical="top" wrapText="1"/>
    </xf>
    <xf numFmtId="0" fontId="50" fillId="3" borderId="0" xfId="0" applyFont="1" applyFill="1" applyAlignment="1">
      <alignment horizontal="left" vertical="center"/>
    </xf>
    <xf numFmtId="0" fontId="8" fillId="0" borderId="0" xfId="0" applyFont="1" applyFill="1" applyAlignment="1">
      <alignment horizontal="left" vertical="top"/>
    </xf>
    <xf numFmtId="0" fontId="8" fillId="0" borderId="0" xfId="0" applyFont="1" applyAlignment="1">
      <alignment horizontal="left" vertical="top"/>
    </xf>
    <xf numFmtId="0" fontId="49" fillId="0" borderId="0" xfId="0" applyFont="1" applyAlignment="1">
      <alignment horizontal="left" vertical="center" wrapText="1"/>
    </xf>
    <xf numFmtId="0" fontId="31" fillId="0" borderId="0" xfId="2" applyFont="1" applyFill="1" applyAlignment="1">
      <alignment horizontal="left" wrapText="1"/>
    </xf>
    <xf numFmtId="0" fontId="16" fillId="0" borderId="0" xfId="0" applyFont="1" applyBorder="1" applyAlignment="1">
      <alignment horizontal="left" vertical="top" wrapText="1"/>
    </xf>
    <xf numFmtId="0" fontId="29" fillId="3" borderId="0" xfId="0" applyFont="1" applyFill="1" applyBorder="1" applyAlignment="1">
      <alignment horizontal="left" vertical="center" wrapText="1"/>
    </xf>
    <xf numFmtId="0" fontId="17" fillId="0" borderId="2" xfId="0" applyFont="1" applyBorder="1" applyAlignment="1">
      <alignment horizontal="left" vertical="top" wrapText="1"/>
    </xf>
    <xf numFmtId="0" fontId="6" fillId="0" borderId="0" xfId="0" applyFont="1" applyFill="1" applyAlignment="1">
      <alignment horizontal="left" vertical="top" wrapText="1"/>
    </xf>
    <xf numFmtId="0" fontId="50" fillId="3" borderId="4" xfId="0" applyFont="1" applyFill="1" applyBorder="1" applyAlignment="1">
      <alignment horizontal="left" vertical="center" wrapText="1"/>
    </xf>
    <xf numFmtId="0" fontId="50" fillId="3" borderId="0" xfId="0" applyFont="1" applyFill="1" applyBorder="1" applyAlignment="1">
      <alignment horizontal="left" vertical="center" wrapText="1"/>
    </xf>
    <xf numFmtId="0" fontId="33" fillId="0" borderId="0" xfId="0" applyFont="1" applyFill="1" applyBorder="1" applyAlignment="1">
      <alignment horizontal="center"/>
    </xf>
    <xf numFmtId="9" fontId="8" fillId="0" borderId="0" xfId="0" applyNumberFormat="1" applyFont="1" applyFill="1" applyAlignment="1">
      <alignment horizontal="center"/>
    </xf>
    <xf numFmtId="0" fontId="17" fillId="0" borderId="0" xfId="0" applyFont="1" applyFill="1" applyBorder="1" applyAlignment="1">
      <alignment horizontal="left" vertical="top" wrapText="1"/>
    </xf>
    <xf numFmtId="9" fontId="8" fillId="0" borderId="0" xfId="0" applyNumberFormat="1" applyFont="1" applyFill="1" applyBorder="1" applyAlignment="1">
      <alignment horizontal="center"/>
    </xf>
    <xf numFmtId="0" fontId="29" fillId="0" borderId="0" xfId="0" applyFont="1" applyFill="1" applyAlignment="1">
      <alignment horizontal="left" vertical="top" wrapText="1"/>
    </xf>
    <xf numFmtId="0" fontId="17" fillId="0" borderId="0" xfId="0" applyFont="1" applyAlignment="1">
      <alignment horizontal="left" vertical="top" wrapText="1"/>
    </xf>
    <xf numFmtId="0" fontId="50" fillId="2" borderId="0" xfId="0" applyFont="1" applyFill="1" applyAlignment="1">
      <alignment horizontal="left" vertical="center"/>
    </xf>
    <xf numFmtId="0" fontId="57" fillId="5" borderId="0" xfId="0" applyFont="1" applyFill="1" applyAlignment="1">
      <alignment horizontal="left" vertical="center"/>
    </xf>
    <xf numFmtId="0" fontId="26" fillId="0" borderId="0" xfId="2" applyFont="1" applyFill="1" applyAlignment="1">
      <alignment horizontal="left" vertical="top" wrapText="1"/>
    </xf>
    <xf numFmtId="0" fontId="33" fillId="81" borderId="24" xfId="0" applyFont="1" applyFill="1" applyBorder="1" applyAlignment="1">
      <alignment horizontal="left" vertical="center" wrapText="1"/>
    </xf>
    <xf numFmtId="0" fontId="33" fillId="81" borderId="21" xfId="0" applyFont="1" applyFill="1" applyBorder="1" applyAlignment="1">
      <alignment horizontal="left" vertical="center" wrapText="1"/>
    </xf>
    <xf numFmtId="0" fontId="33" fillId="81" borderId="24" xfId="0" applyFont="1" applyFill="1" applyBorder="1" applyAlignment="1">
      <alignment horizontal="left" vertical="top" wrapText="1"/>
    </xf>
    <xf numFmtId="0" fontId="33" fillId="81" borderId="21" xfId="0" applyFont="1" applyFill="1" applyBorder="1" applyAlignment="1">
      <alignment horizontal="left" vertical="top" wrapText="1"/>
    </xf>
    <xf numFmtId="0" fontId="34" fillId="0" borderId="20" xfId="0" applyFont="1" applyBorder="1" applyAlignment="1">
      <alignment horizontal="left" vertical="top" wrapText="1"/>
    </xf>
    <xf numFmtId="0" fontId="33" fillId="81" borderId="31" xfId="0" applyFont="1" applyFill="1" applyBorder="1" applyAlignment="1">
      <alignment horizontal="left" vertical="top" wrapText="1"/>
    </xf>
    <xf numFmtId="0" fontId="33" fillId="81" borderId="25" xfId="0" applyFont="1" applyFill="1" applyBorder="1" applyAlignment="1">
      <alignment horizontal="left" vertical="top" wrapText="1"/>
    </xf>
    <xf numFmtId="0" fontId="33" fillId="81" borderId="30" xfId="0" applyFont="1" applyFill="1" applyBorder="1" applyAlignment="1">
      <alignment horizontal="left" vertical="top" wrapText="1"/>
    </xf>
    <xf numFmtId="0" fontId="50" fillId="84" borderId="4" xfId="0" applyFont="1" applyFill="1" applyBorder="1" applyAlignment="1">
      <alignment horizontal="left" vertical="center" wrapText="1"/>
    </xf>
    <xf numFmtId="0" fontId="121" fillId="84" borderId="0" xfId="0" applyFont="1" applyFill="1" applyBorder="1" applyAlignment="1">
      <alignment horizontal="left" vertical="center" wrapText="1"/>
    </xf>
    <xf numFmtId="0" fontId="25" fillId="4" borderId="30" xfId="0" applyFont="1" applyFill="1" applyBorder="1" applyAlignment="1">
      <alignment horizontal="left" vertical="top" wrapText="1"/>
    </xf>
    <xf numFmtId="0" fontId="25" fillId="4" borderId="26" xfId="0" applyFont="1" applyFill="1" applyBorder="1" applyAlignment="1">
      <alignment horizontal="left" vertical="top" wrapText="1"/>
    </xf>
    <xf numFmtId="0" fontId="33" fillId="5" borderId="24" xfId="0" applyFont="1" applyFill="1" applyBorder="1" applyAlignment="1">
      <alignment vertical="top" wrapText="1"/>
    </xf>
    <xf numFmtId="0" fontId="33" fillId="5" borderId="21" xfId="0" applyFont="1" applyFill="1" applyBorder="1" applyAlignment="1">
      <alignment vertical="top" wrapText="1"/>
    </xf>
    <xf numFmtId="0" fontId="122" fillId="4" borderId="31" xfId="2" applyFont="1" applyFill="1" applyBorder="1" applyAlignment="1">
      <alignment horizontal="left" vertical="top" wrapText="1"/>
    </xf>
    <xf numFmtId="0" fontId="122" fillId="4" borderId="6" xfId="2" applyFont="1" applyFill="1" applyBorder="1" applyAlignment="1">
      <alignment horizontal="left" vertical="top" wrapText="1"/>
    </xf>
    <xf numFmtId="0" fontId="122" fillId="4" borderId="25" xfId="2" applyFont="1" applyFill="1" applyBorder="1" applyAlignment="1">
      <alignment horizontal="left" vertical="top" wrapText="1"/>
    </xf>
    <xf numFmtId="0" fontId="122" fillId="4" borderId="0" xfId="2" applyFont="1" applyFill="1" applyBorder="1" applyAlignment="1">
      <alignment horizontal="left" vertical="top" wrapText="1"/>
    </xf>
    <xf numFmtId="0" fontId="122" fillId="4" borderId="30" xfId="2" applyFont="1" applyFill="1" applyBorder="1" applyAlignment="1">
      <alignment horizontal="left" vertical="top" wrapText="1"/>
    </xf>
    <xf numFmtId="0" fontId="122" fillId="4" borderId="26" xfId="2" applyFont="1" applyFill="1" applyBorder="1" applyAlignment="1">
      <alignment horizontal="left" vertical="top" wrapText="1"/>
    </xf>
    <xf numFmtId="0" fontId="34" fillId="0" borderId="27" xfId="0" applyFont="1" applyBorder="1" applyAlignment="1">
      <alignment horizontal="left" vertical="top" wrapText="1"/>
    </xf>
    <xf numFmtId="0" fontId="0" fillId="0" borderId="29" xfId="0" applyBorder="1" applyAlignment="1">
      <alignment horizontal="left" vertical="top" wrapText="1"/>
    </xf>
    <xf numFmtId="0" fontId="54" fillId="0" borderId="27" xfId="0" applyFont="1" applyBorder="1" applyAlignment="1">
      <alignment horizontal="left" vertical="top" wrapText="1"/>
    </xf>
    <xf numFmtId="0" fontId="0" fillId="0" borderId="28" xfId="0" applyBorder="1" applyAlignment="1">
      <alignment horizontal="left" vertical="top" wrapText="1"/>
    </xf>
    <xf numFmtId="0" fontId="54" fillId="0" borderId="31" xfId="2" applyFont="1" applyBorder="1" applyAlignment="1">
      <alignment horizontal="left" vertical="top" wrapText="1"/>
    </xf>
    <xf numFmtId="0" fontId="0" fillId="0" borderId="25" xfId="0" applyBorder="1" applyAlignment="1">
      <alignment horizontal="left" vertical="top" wrapText="1"/>
    </xf>
    <xf numFmtId="0" fontId="0" fillId="0" borderId="30" xfId="0" applyBorder="1" applyAlignment="1">
      <alignment horizontal="left" vertical="top" wrapText="1"/>
    </xf>
    <xf numFmtId="0" fontId="34" fillId="0" borderId="31" xfId="2" applyFont="1" applyBorder="1" applyAlignment="1">
      <alignment horizontal="left" vertical="top" wrapText="1"/>
    </xf>
    <xf numFmtId="0" fontId="34" fillId="0" borderId="31" xfId="0" applyFont="1" applyBorder="1" applyAlignment="1">
      <alignment horizontal="left" vertical="top" wrapText="1"/>
    </xf>
    <xf numFmtId="0" fontId="33" fillId="82" borderId="24" xfId="0" applyFont="1" applyFill="1" applyBorder="1" applyAlignment="1">
      <alignment vertical="top" wrapText="1"/>
    </xf>
    <xf numFmtId="0" fontId="33" fillId="82" borderId="21" xfId="0" applyFont="1" applyFill="1" applyBorder="1" applyAlignment="1">
      <alignment vertical="top" wrapText="1"/>
    </xf>
    <xf numFmtId="0" fontId="33" fillId="2" borderId="24" xfId="0" applyFont="1" applyFill="1" applyBorder="1" applyAlignment="1">
      <alignment vertical="top" wrapText="1"/>
    </xf>
    <xf numFmtId="0" fontId="33" fillId="2" borderId="21" xfId="0" applyFont="1" applyFill="1" applyBorder="1" applyAlignment="1">
      <alignment vertical="top" wrapText="1"/>
    </xf>
    <xf numFmtId="0" fontId="33" fillId="0" borderId="27" xfId="0" applyFont="1" applyFill="1" applyBorder="1" applyAlignment="1">
      <alignment horizontal="left" vertical="top" wrapText="1"/>
    </xf>
    <xf numFmtId="0" fontId="33" fillId="0" borderId="28" xfId="0" applyFont="1" applyFill="1" applyBorder="1" applyAlignment="1">
      <alignment horizontal="left" vertical="top" wrapText="1"/>
    </xf>
    <xf numFmtId="0" fontId="33" fillId="0" borderId="29" xfId="0" applyFont="1" applyFill="1" applyBorder="1" applyAlignment="1">
      <alignment horizontal="left" vertical="top" wrapText="1"/>
    </xf>
    <xf numFmtId="0" fontId="33" fillId="3" borderId="24" xfId="0" applyFont="1" applyFill="1" applyBorder="1" applyAlignment="1">
      <alignment vertical="top" wrapText="1"/>
    </xf>
    <xf numFmtId="0" fontId="33" fillId="3" borderId="21" xfId="0" applyFont="1" applyFill="1" applyBorder="1" applyAlignment="1">
      <alignment vertical="top" wrapText="1"/>
    </xf>
    <xf numFmtId="0" fontId="33" fillId="10" borderId="27" xfId="0" applyFont="1" applyFill="1" applyBorder="1" applyAlignment="1">
      <alignment horizontal="center" vertical="top" wrapText="1"/>
    </xf>
    <xf numFmtId="0" fontId="33" fillId="10" borderId="28" xfId="0" applyFont="1" applyFill="1" applyBorder="1" applyAlignment="1">
      <alignment horizontal="center" vertical="top" wrapText="1"/>
    </xf>
    <xf numFmtId="0" fontId="33" fillId="10" borderId="29" xfId="0" applyFont="1" applyFill="1" applyBorder="1" applyAlignment="1">
      <alignment horizontal="center" vertical="top" wrapText="1"/>
    </xf>
    <xf numFmtId="0" fontId="34" fillId="0" borderId="28" xfId="0" applyFont="1" applyBorder="1" applyAlignment="1">
      <alignment horizontal="left" vertical="top" wrapText="1"/>
    </xf>
    <xf numFmtId="0" fontId="34" fillId="0" borderId="29" xfId="0" applyFont="1" applyBorder="1" applyAlignment="1">
      <alignment horizontal="left" vertical="top" wrapText="1"/>
    </xf>
    <xf numFmtId="0" fontId="0" fillId="0" borderId="27" xfId="0" applyBorder="1" applyAlignment="1">
      <alignment horizontal="left" vertical="top" wrapText="1"/>
    </xf>
    <xf numFmtId="0" fontId="34" fillId="0" borderId="27" xfId="0" applyFont="1" applyFill="1" applyBorder="1" applyAlignment="1">
      <alignment horizontal="left" vertical="top" wrapText="1"/>
    </xf>
    <xf numFmtId="0" fontId="112" fillId="0" borderId="31" xfId="2" applyFont="1" applyBorder="1" applyAlignment="1">
      <alignment horizontal="left" vertical="top" wrapText="1"/>
    </xf>
    <xf numFmtId="0" fontId="50" fillId="84" borderId="0" xfId="0" applyFont="1" applyFill="1" applyAlignment="1">
      <alignment horizontal="left" vertical="center"/>
    </xf>
    <xf numFmtId="0" fontId="50" fillId="84" borderId="0" xfId="0" applyFont="1" applyFill="1" applyAlignment="1">
      <alignment horizontal="left" vertical="top"/>
    </xf>
  </cellXfs>
  <cellStyles count="263">
    <cellStyle name="_Code" xfId="6"/>
    <cellStyle name="_CodeSection" xfId="7"/>
    <cellStyle name="_Column1" xfId="8"/>
    <cellStyle name="_Column1_Detail Structure TB II" xfId="9"/>
    <cellStyle name="_Column1_E_Decarb_Premium_EMS_Group_TM1" xfId="10"/>
    <cellStyle name="_Column1_E_Decarb_Premium_EMS_Group_TM1_1" xfId="11"/>
    <cellStyle name="_Column1_Em History_for Timeline_TM1" xfId="12"/>
    <cellStyle name="_Column1_EMS_BU_CEX Imp_Group_TM1" xfId="13"/>
    <cellStyle name="_Column1_EMS_BU_CEX Simulation_TM1" xfId="14"/>
    <cellStyle name="_Column1_Structure_2004_05" xfId="15"/>
    <cellStyle name="_Column1_Weight 12.2018" xfId="16"/>
    <cellStyle name="_Column1_WtW_E-Data_Divisions_TM1" xfId="17"/>
    <cellStyle name="_Column1_WtW_Emissions_Group_TM1" xfId="18"/>
    <cellStyle name="_Column1_WtW_Emissions_Group_TM1_1" xfId="19"/>
    <cellStyle name="_Column2" xfId="20"/>
    <cellStyle name="_Column2_Detail Structure TB II" xfId="21"/>
    <cellStyle name="_Column2_Structure_2004_05" xfId="22"/>
    <cellStyle name="_Column3" xfId="23"/>
    <cellStyle name="_Column3_Detail Structure TB II" xfId="24"/>
    <cellStyle name="_Column3_Structure_2004_05" xfId="25"/>
    <cellStyle name="_Column4" xfId="26"/>
    <cellStyle name="_Column4_Detail Structure TB II" xfId="27"/>
    <cellStyle name="_Column4_Structure_2004_05" xfId="28"/>
    <cellStyle name="_Column5" xfId="29"/>
    <cellStyle name="_Column5_Detail Structure TB II" xfId="30"/>
    <cellStyle name="_Column5_Structure_2004_05" xfId="31"/>
    <cellStyle name="_Column6" xfId="32"/>
    <cellStyle name="_Column6_Detail Structure TB II" xfId="33"/>
    <cellStyle name="_Column6_Structure_2004_05" xfId="34"/>
    <cellStyle name="_Column7" xfId="35"/>
    <cellStyle name="_Column7_Detail Structure TB II" xfId="36"/>
    <cellStyle name="_Column7_Structure_2004_05" xfId="37"/>
    <cellStyle name="_Comment" xfId="38"/>
    <cellStyle name="_Data" xfId="39"/>
    <cellStyle name="_Data_1" xfId="40"/>
    <cellStyle name="_Data_2" xfId="41"/>
    <cellStyle name="_Data_2.2" xfId="42"/>
    <cellStyle name="_Data_3" xfId="43"/>
    <cellStyle name="_Data_6.1" xfId="44"/>
    <cellStyle name="_Data_7" xfId="45"/>
    <cellStyle name="_Data_8" xfId="46"/>
    <cellStyle name="_Data_BAG AB ZI" xfId="47"/>
    <cellStyle name="_Data_BAG GuV" xfId="48"/>
    <cellStyle name="_Data_BAG Invest Proj" xfId="49"/>
    <cellStyle name="_Data_BAG Kosten Proj" xfId="50"/>
    <cellStyle name="_Data_BAG KZ" xfId="51"/>
    <cellStyle name="_Data_BAG Personal" xfId="52"/>
    <cellStyle name="_Data_BAG SK Proj" xfId="53"/>
    <cellStyle name="_Data_BD - Immo KZ  " xfId="54"/>
    <cellStyle name="_Data_BD BAG GuV" xfId="55"/>
    <cellStyle name="_Data_BD BAG Kosten" xfId="56"/>
    <cellStyle name="_Data_BD BAG KZ" xfId="57"/>
    <cellStyle name="_Data_BD-Immo KZ" xfId="58"/>
    <cellStyle name="_Data_Brief Investitionen" xfId="59"/>
    <cellStyle name="_Data_Brief Investitionen Proj" xfId="60"/>
    <cellStyle name="_Data_CD_PE_Report" xfId="61"/>
    <cellStyle name="_Data_Detail Structure TB II" xfId="62"/>
    <cellStyle name="_Data_Immo GuV" xfId="63"/>
    <cellStyle name="_Data_Investitionen" xfId="64"/>
    <cellStyle name="_Data_Kalk Zinsen Immo" xfId="65"/>
    <cellStyle name="_Data_Konzern_(KIS)_Report" xfId="66"/>
    <cellStyle name="_Data_Konzern_(oPB)_Report" xfId="67"/>
    <cellStyle name="_Data_MDB_1_1" xfId="68"/>
    <cellStyle name="_Data_MDB_1_2" xfId="69"/>
    <cellStyle name="_Data_MDB_1_3" xfId="70"/>
    <cellStyle name="_Data_MDB_3_1" xfId="71"/>
    <cellStyle name="_Data_MDB_4_1" xfId="72"/>
    <cellStyle name="_Data_MDB_4_1_MIS_Brief_GB14" xfId="73"/>
    <cellStyle name="_Data_MDB_4_1_MIS_Brief_UB_3-42234_Markt-Marktkennz_BK" xfId="74"/>
    <cellStyle name="_Data_MDB_5_1" xfId="75"/>
    <cellStyle name="_Data_mis61_00-06" xfId="76"/>
    <cellStyle name="_Data_mis61_00-06_1" xfId="77"/>
    <cellStyle name="_Data_MK Immo" xfId="78"/>
    <cellStyle name="_Data_MK Immo_Investitionen" xfId="79"/>
    <cellStyle name="_Data_MK Immo_Kalk Zinsen Immo" xfId="80"/>
    <cellStyle name="_Data_MK Immo_MDB_1_1" xfId="81"/>
    <cellStyle name="_Data_Structure_2004_05" xfId="82"/>
    <cellStyle name="_Data_Titel" xfId="83"/>
    <cellStyle name="_Data_WtW_Emissions_Group_TM1" xfId="84"/>
    <cellStyle name="_Header" xfId="85"/>
    <cellStyle name="_Header_Detail Structure TB II" xfId="86"/>
    <cellStyle name="_Header_Structure_2004_05" xfId="87"/>
    <cellStyle name="_Hidden" xfId="88"/>
    <cellStyle name="_Row1" xfId="89"/>
    <cellStyle name="_Row1_Detail Structure TB II" xfId="90"/>
    <cellStyle name="_Row1_E_Decarb_Premium_EMS_Group_TM1" xfId="91"/>
    <cellStyle name="_Row1_E_Decarb_Premium_EMS_Group_TM1_1" xfId="92"/>
    <cellStyle name="_Row1_Em History_for Timeline_TM1" xfId="93"/>
    <cellStyle name="_Row1_EMS_BU_CEX Imp_Group_TM1" xfId="94"/>
    <cellStyle name="_Row1_EMS_BU_CEX Simulation_TM1" xfId="95"/>
    <cellStyle name="_Row1_Notes_280503_final1_draft" xfId="96"/>
    <cellStyle name="_Row1_Structure_2004_05" xfId="97"/>
    <cellStyle name="_Row1_Weight 12.2018" xfId="98"/>
    <cellStyle name="_Row1_WtW_E-Data_Divisions_TM1" xfId="99"/>
    <cellStyle name="_Row1_WtW_Emissions_Group_TM1" xfId="100"/>
    <cellStyle name="_Row1_WtW_Emissions_Group_TM1_1" xfId="101"/>
    <cellStyle name="_Row2" xfId="102"/>
    <cellStyle name="_Row2_Detail Structure TB II" xfId="103"/>
    <cellStyle name="_Row2_Länderreporting" xfId="104"/>
    <cellStyle name="_Row2_Structure_2004_05" xfId="105"/>
    <cellStyle name="_Row3" xfId="106"/>
    <cellStyle name="_Row3_Detail Structure TB II" xfId="107"/>
    <cellStyle name="_Row3_Länderreporting" xfId="108"/>
    <cellStyle name="_Row3_Structure_2004_05" xfId="109"/>
    <cellStyle name="_Row4" xfId="110"/>
    <cellStyle name="_Row4_Detail Structure TB II" xfId="111"/>
    <cellStyle name="_Row4_Länderreporting" xfId="112"/>
    <cellStyle name="_Row4_Structure_2004_05" xfId="113"/>
    <cellStyle name="_Row5" xfId="114"/>
    <cellStyle name="_Row5_Detail Structure TB II" xfId="115"/>
    <cellStyle name="_Row5_Länderreporting" xfId="116"/>
    <cellStyle name="_Row5_Structure_2004_05" xfId="117"/>
    <cellStyle name="_Row6" xfId="118"/>
    <cellStyle name="_Row6_Detail Structure TB II" xfId="119"/>
    <cellStyle name="_Row6_Länderreporting" xfId="120"/>
    <cellStyle name="_Row6_Structure_2004_05" xfId="121"/>
    <cellStyle name="_Row7" xfId="122"/>
    <cellStyle name="_Row7_Detail Structure TB II" xfId="123"/>
    <cellStyle name="_Row7_Länderreporting" xfId="124"/>
    <cellStyle name="_Row7_Structure_2004_05" xfId="125"/>
    <cellStyle name="20% - Accent1" xfId="126"/>
    <cellStyle name="20% - Accent2" xfId="127"/>
    <cellStyle name="20% - Accent3" xfId="128"/>
    <cellStyle name="20% - Accent4" xfId="129"/>
    <cellStyle name="20% - Accent5" xfId="130"/>
    <cellStyle name="20% - Accent6" xfId="131"/>
    <cellStyle name="40% - Accent1" xfId="132"/>
    <cellStyle name="40% - Accent2" xfId="133"/>
    <cellStyle name="40% - Accent3" xfId="134"/>
    <cellStyle name="40% - Accent4" xfId="135"/>
    <cellStyle name="40% - Accent5" xfId="136"/>
    <cellStyle name="40% - Accent6" xfId="137"/>
    <cellStyle name="60% - Accent1" xfId="138"/>
    <cellStyle name="60% - Accent2" xfId="139"/>
    <cellStyle name="60% - Accent3" xfId="140"/>
    <cellStyle name="60% - Accent4" xfId="141"/>
    <cellStyle name="60% - Accent5" xfId="142"/>
    <cellStyle name="60% - Accent6" xfId="143"/>
    <cellStyle name="Accent1" xfId="144"/>
    <cellStyle name="Accent1 - 20%" xfId="145"/>
    <cellStyle name="Accent1 - 40%" xfId="146"/>
    <cellStyle name="Accent1 - 60%" xfId="147"/>
    <cellStyle name="Accent2" xfId="148"/>
    <cellStyle name="Accent2 - 20%" xfId="149"/>
    <cellStyle name="Accent2 - 40%" xfId="150"/>
    <cellStyle name="Accent2 - 60%" xfId="151"/>
    <cellStyle name="Accent3" xfId="152"/>
    <cellStyle name="Accent3 - 20%" xfId="153"/>
    <cellStyle name="Accent3 - 40%" xfId="154"/>
    <cellStyle name="Accent3 - 60%" xfId="155"/>
    <cellStyle name="Accent4" xfId="156"/>
    <cellStyle name="Accent4 - 20%" xfId="157"/>
    <cellStyle name="Accent4 - 40%" xfId="158"/>
    <cellStyle name="Accent4 - 60%" xfId="159"/>
    <cellStyle name="Accent5" xfId="160"/>
    <cellStyle name="Accent5 - 20%" xfId="161"/>
    <cellStyle name="Accent5 - 40%" xfId="162"/>
    <cellStyle name="Accent5 - 60%" xfId="163"/>
    <cellStyle name="Accent6" xfId="164"/>
    <cellStyle name="Accent6 - 20%" xfId="165"/>
    <cellStyle name="Accent6 - 40%" xfId="166"/>
    <cellStyle name="Accent6 - 60%" xfId="167"/>
    <cellStyle name="Bad" xfId="168"/>
    <cellStyle name="Calculation" xfId="169"/>
    <cellStyle name="Check Cell" xfId="170"/>
    <cellStyle name="DATA_COMP" xfId="171"/>
    <cellStyle name="Default" xfId="172"/>
    <cellStyle name="Default bold" xfId="173"/>
    <cellStyle name="Default italic" xfId="174"/>
    <cellStyle name="DOWNFOOT" xfId="175"/>
    <cellStyle name="Euro" xfId="176"/>
    <cellStyle name="Explanatory Text" xfId="177"/>
    <cellStyle name="Feld" xfId="178"/>
    <cellStyle name="Format Datenfeld" xfId="179"/>
    <cellStyle name="Format Zeile/Spalte" xfId="180"/>
    <cellStyle name="gdp&amp;allg1.dot" xfId="181"/>
    <cellStyle name="Good" xfId="182"/>
    <cellStyle name="Heading 1" xfId="183"/>
    <cellStyle name="Heading 2" xfId="184"/>
    <cellStyle name="Heading 3" xfId="185"/>
    <cellStyle name="Heading 4" xfId="186"/>
    <cellStyle name="Headline" xfId="187"/>
    <cellStyle name="Hidden" xfId="188"/>
    <cellStyle name="Input" xfId="189"/>
    <cellStyle name="Komma" xfId="5" builtinId="3"/>
    <cellStyle name="Komma 2" xfId="262"/>
    <cellStyle name="Kopf" xfId="190"/>
    <cellStyle name="Link" xfId="2" builtinId="8"/>
    <cellStyle name="Linked Cell" xfId="191"/>
    <cellStyle name="Normal 2" xfId="192"/>
    <cellStyle name="Normal 3" xfId="193"/>
    <cellStyle name="Note" xfId="194"/>
    <cellStyle name="Output" xfId="195"/>
    <cellStyle name="Percent 2" xfId="196"/>
    <cellStyle name="Prozent" xfId="4" builtinId="5"/>
    <cellStyle name="SAPBEXaggData" xfId="197"/>
    <cellStyle name="SAPBEXaggDataEmph" xfId="198"/>
    <cellStyle name="SAPBEXaggItem" xfId="199"/>
    <cellStyle name="SAPBEXaggItemX" xfId="200"/>
    <cellStyle name="SAPBEXchaText" xfId="201"/>
    <cellStyle name="SAPBEXchaText 2" xfId="202"/>
    <cellStyle name="SAPBEXchaText_E_Decarb_Premium_EMS_Group_TM1" xfId="203"/>
    <cellStyle name="SAPBEXexcBad7" xfId="204"/>
    <cellStyle name="SAPBEXexcBad8" xfId="205"/>
    <cellStyle name="SAPBEXexcBad9" xfId="206"/>
    <cellStyle name="SAPBEXexcCritical4" xfId="207"/>
    <cellStyle name="SAPBEXexcCritical5" xfId="208"/>
    <cellStyle name="SAPBEXexcCritical6" xfId="209"/>
    <cellStyle name="SAPBEXexcGood1" xfId="210"/>
    <cellStyle name="SAPBEXexcGood2" xfId="211"/>
    <cellStyle name="SAPBEXexcGood3" xfId="212"/>
    <cellStyle name="SAPBEXfilterDrill" xfId="213"/>
    <cellStyle name="SAPBEXfilterItem" xfId="214"/>
    <cellStyle name="SAPBEXfilterText" xfId="215"/>
    <cellStyle name="SAPBEXformats" xfId="216"/>
    <cellStyle name="SAPBEXformats 2" xfId="217"/>
    <cellStyle name="SAPBEXformats_E_Decarb_Premium_EMS_Group_TM1" xfId="218"/>
    <cellStyle name="SAPBEXheaderItem" xfId="219"/>
    <cellStyle name="SAPBEXheaderText" xfId="220"/>
    <cellStyle name="SAPBEXHLevel0" xfId="221"/>
    <cellStyle name="SAPBEXHLevel0 2" xfId="222"/>
    <cellStyle name="SAPBEXHLevel0_E_Decarb_Premium_EMS_Group_TM1" xfId="223"/>
    <cellStyle name="SAPBEXHLevel0X" xfId="224"/>
    <cellStyle name="SAPBEXHLevel1" xfId="225"/>
    <cellStyle name="SAPBEXHLevel1 2" xfId="226"/>
    <cellStyle name="SAPBEXHLevel1_E_Decarb_Premium_EMS_Group_TM1" xfId="227"/>
    <cellStyle name="SAPBEXHLevel1X" xfId="228"/>
    <cellStyle name="SAPBEXHLevel2" xfId="229"/>
    <cellStyle name="SAPBEXHLevel2X" xfId="230"/>
    <cellStyle name="SAPBEXHLevel3" xfId="231"/>
    <cellStyle name="SAPBEXHLevel3X" xfId="232"/>
    <cellStyle name="SAPBEXinputData" xfId="233"/>
    <cellStyle name="SAPBEXresData" xfId="234"/>
    <cellStyle name="SAPBEXresDataEmph" xfId="235"/>
    <cellStyle name="SAPBEXresItem" xfId="236"/>
    <cellStyle name="SAPBEXresItemX" xfId="237"/>
    <cellStyle name="SAPBEXstdData" xfId="238"/>
    <cellStyle name="SAPBEXstdData 2" xfId="239"/>
    <cellStyle name="SAPBEXstdData_E_Decarb_Premium_EMS_Group_TM1" xfId="240"/>
    <cellStyle name="SAPBEXstdDataEmph" xfId="241"/>
    <cellStyle name="SAPBEXstdItem" xfId="242"/>
    <cellStyle name="SAPBEXstdItem 2" xfId="243"/>
    <cellStyle name="SAPBEXstdItem_E_Decarb_Premium_EMS_Group_TM1" xfId="244"/>
    <cellStyle name="SAPBEXstdItemX" xfId="245"/>
    <cellStyle name="SAPBEXtitle" xfId="246"/>
    <cellStyle name="SAPBEXundefined" xfId="247"/>
    <cellStyle name="Separation line" xfId="248"/>
    <cellStyle name="Sheet Title" xfId="249"/>
    <cellStyle name="Standard" xfId="0" builtinId="0"/>
    <cellStyle name="Standard 2" xfId="3"/>
    <cellStyle name="Standard 2 2" xfId="250"/>
    <cellStyle name="Standard 2 3" xfId="251"/>
    <cellStyle name="Standard 2_Environmental Data by Division" xfId="261"/>
    <cellStyle name="Standard 3" xfId="1"/>
    <cellStyle name="Stufe1" xfId="252"/>
    <cellStyle name="Stufe2" xfId="253"/>
    <cellStyle name="Stufe3" xfId="254"/>
    <cellStyle name="Stufe4" xfId="255"/>
    <cellStyle name="Titel" xfId="256"/>
    <cellStyle name="Title" xfId="257"/>
    <cellStyle name="Total" xfId="258"/>
    <cellStyle name="Warning Text" xfId="259"/>
    <cellStyle name="Zahlen in Tabellen" xfId="260"/>
  </cellStyles>
  <dxfs count="0"/>
  <tableStyles count="0" defaultTableStyle="TableStyleMedium2" defaultPivotStyle="PivotStyleLight16"/>
  <colors>
    <mruColors>
      <color rgb="FFFFCCCC"/>
      <color rgb="FFFF6969"/>
      <color rgb="FFFFF6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8" Type="http://schemas.openxmlformats.org/officeDocument/2006/relationships/image" Target="../media/image4.png"/><Relationship Id="rId17" Type="http://schemas.openxmlformats.org/officeDocument/2006/relationships/image" Target="../../ppt/media/image19.svg"/><Relationship Id="rId2" Type="http://schemas.openxmlformats.org/officeDocument/2006/relationships/image" Target="../media/image2.png"/><Relationship Id="rId16" Type="http://schemas.openxmlformats.org/officeDocument/2006/relationships/image" Target="../media/image3.png"/><Relationship Id="rId1" Type="http://schemas.openxmlformats.org/officeDocument/2006/relationships/image" Target="../media/image1.png"/><Relationship Id="rId15" Type="http://schemas.openxmlformats.org/officeDocument/2006/relationships/image" Target="../../ppt/media/image17.svg"/><Relationship Id="rId19" Type="http://schemas.openxmlformats.org/officeDocument/2006/relationships/image" Target="../../ppt/media/image21.sv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29</xdr:col>
      <xdr:colOff>247650</xdr:colOff>
      <xdr:row>33</xdr:row>
      <xdr:rowOff>38100</xdr:rowOff>
    </xdr:to>
    <xdr:sp macro="" textlink="">
      <xdr:nvSpPr>
        <xdr:cNvPr id="2" name="Rectangle 1"/>
        <xdr:cNvSpPr>
          <a:spLocks noChangeArrowheads="1"/>
        </xdr:cNvSpPr>
      </xdr:nvSpPr>
      <xdr:spPr bwMode="auto">
        <a:xfrm>
          <a:off x="0" y="9525"/>
          <a:ext cx="18478500" cy="7715250"/>
        </a:xfrm>
        <a:prstGeom prst="rect">
          <a:avLst/>
        </a:prstGeom>
        <a:solidFill>
          <a:schemeClr val="bg2"/>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100584" tIns="77724" rIns="100584" bIns="0" anchor="t" upright="1"/>
        <a:lstStyle/>
        <a:p>
          <a:pPr algn="ctr" rtl="0">
            <a:defRPr sz="1000"/>
          </a:pPr>
          <a:endParaRPr lang="de-DE" sz="3000" b="0" i="0" u="none" strike="noStrike" baseline="0">
            <a:solidFill>
              <a:srgbClr val="000000"/>
            </a:solidFill>
            <a:latin typeface="Delivery" panose="020F0503020204020204" pitchFamily="34" charset="0"/>
            <a:cs typeface="Arial"/>
          </a:endParaRPr>
        </a:p>
        <a:p>
          <a:pPr algn="l" rtl="0">
            <a:defRPr sz="1000"/>
          </a:pPr>
          <a:r>
            <a:rPr lang="de-de" sz="4800" b="1" strike="noStrike">
              <a:solidFill>
                <a:sysClr val="windowText" lastClr="000000"/>
              </a:solidFill>
              <a:latin typeface="Delivery" panose="020F0503020204020204" pitchFamily="34" charset="0"/>
              <a:cs typeface="Arial"/>
            </a:rPr>
            <a:t>ESG </a:t>
          </a:r>
          <a:r>
            <a:rPr lang="de-de" sz="4800" b="1" strike="noStrike">
              <a:solidFill>
                <a:srgbClr val="000000"/>
              </a:solidFill>
              <a:latin typeface="Delivery" panose="020F0503020204020204" pitchFamily="34" charset="0"/>
              <a:cs typeface="Arial"/>
            </a:rPr>
            <a:t>Statbook – </a:t>
          </a:r>
          <a:r>
            <a:rPr lang="de-de" sz="4800" b="1" strike="noStrike">
              <a:solidFill>
                <a:sysClr val="windowText" lastClr="000000"/>
              </a:solidFill>
              <a:latin typeface="Delivery" panose="020F0503020204020204" pitchFamily="34" charset="0"/>
              <a:cs typeface="Arial"/>
            </a:rPr>
            <a:t>Geschäftsjahr 2021</a:t>
          </a:r>
          <a:endParaRPr lang="de-DE" sz="1800" b="1" i="0" u="none" strike="noStrike" baseline="0">
            <a:solidFill>
              <a:sysClr val="windowText" lastClr="000000"/>
            </a:solidFill>
            <a:latin typeface="Delivery" panose="020F0503020204020204" pitchFamily="34" charset="0"/>
            <a:cs typeface="Arial"/>
          </a:endParaRPr>
        </a:p>
        <a:p>
          <a:pPr algn="l" rtl="0">
            <a:defRPr sz="1000"/>
          </a:pPr>
          <a:endParaRPr lang="de-DE" sz="1500" b="1" i="0" u="none" strike="noStrike" baseline="0">
            <a:solidFill>
              <a:srgbClr val="000000"/>
            </a:solidFill>
            <a:latin typeface="Delivery" panose="020F0503020204020204" pitchFamily="34" charset="0"/>
            <a:cs typeface="Arial"/>
          </a:endParaRPr>
        </a:p>
        <a:p>
          <a:pPr algn="l" rtl="0">
            <a:defRPr sz="1000"/>
          </a:pPr>
          <a:r>
            <a:rPr lang="de-de" sz="1500" b="1" strike="noStrike" cap="all">
              <a:solidFill>
                <a:srgbClr val="000000"/>
              </a:solidFill>
              <a:latin typeface="Delivery" panose="020F0503020204020204" pitchFamily="34" charset="0"/>
              <a:cs typeface="Arial"/>
            </a:rPr>
            <a:t>Zweck des Dokuments</a:t>
          </a:r>
        </a:p>
        <a:p>
          <a:pPr algn="l" rtl="0">
            <a:defRPr sz="1000"/>
          </a:pPr>
          <a:r>
            <a:rPr lang="de-de"/>
            <a:t>Seit dem Geschäftsjahr 2020 haben wir unsere nichtfinanzielle Berichterstattung umgestellt. Anstatt einen separaten Nachhaltigkeitsbericht zu veröffentlichen, haben wir die wesentlichen ESG-Informationen und die nichtfinanzielle Erklärung in den Geschäftsbericht (Konzernlagebericht) verlagert.</a:t>
          </a:r>
          <a:r>
            <a:rPr lang="de-DE" sz="1500" b="0" i="0" u="none" strike="noStrike" cap="none" baseline="0">
              <a:solidFill>
                <a:srgbClr val="000000"/>
              </a:solidFill>
              <a:latin typeface="Delivery" panose="020F0503020204020204" pitchFamily="34" charset="0"/>
              <a:cs typeface="Arial"/>
            </a:rPr>
            <a:t/>
          </a:r>
          <a:br>
            <a:rPr lang="de-DE" sz="1500" b="0" i="0" u="none" strike="noStrike" cap="none" baseline="0">
              <a:solidFill>
                <a:srgbClr val="000000"/>
              </a:solidFill>
              <a:latin typeface="Delivery" panose="020F0503020204020204" pitchFamily="34" charset="0"/>
              <a:cs typeface="Arial"/>
            </a:rPr>
          </a:br>
          <a:r>
            <a:rPr lang="de-de"/>
            <a:t>  Im ESG Statbook stellen wir alle verfügbaren ESG-Daten zusammen, während wir in der ESG-Präsentation alle relevanten ESG-Informationen zusammenfassen.</a:t>
          </a:r>
          <a:r>
            <a:rPr lang="de-DE" sz="1500" b="0" i="0" u="none" strike="noStrike" cap="none" baseline="0">
              <a:solidFill>
                <a:srgbClr val="000000"/>
              </a:solidFill>
              <a:latin typeface="Delivery" panose="020F0503020204020204" pitchFamily="34" charset="0"/>
              <a:cs typeface="Arial"/>
            </a:rPr>
            <a:t/>
          </a:r>
          <a:br>
            <a:rPr lang="de-DE" sz="1500" b="0" i="0" u="none" strike="noStrike" cap="none" baseline="0">
              <a:solidFill>
                <a:srgbClr val="000000"/>
              </a:solidFill>
              <a:latin typeface="Delivery" panose="020F0503020204020204" pitchFamily="34" charset="0"/>
              <a:cs typeface="Arial"/>
            </a:rPr>
          </a:br>
          <a:r>
            <a:rPr lang="de-de"/>
            <a:t> Soweit nicht anders vermerkt, beziehen sich die in diesem Dokument enthaltenen Informationen auf den Zeitraum vom 1. Januar bis zum 31. Dezember und gelten für den gesamten Konzern, wie im Konzernabschluss 2021 beschrieben.</a:t>
          </a:r>
          <a:r>
            <a:rPr lang="de-DE" sz="1500" b="0" i="0" u="none" strike="noStrike" cap="none" baseline="0">
              <a:solidFill>
                <a:srgbClr val="000000"/>
              </a:solidFill>
              <a:latin typeface="Delivery" panose="020F0503020204020204" pitchFamily="34" charset="0"/>
              <a:cs typeface="Arial"/>
            </a:rPr>
            <a:t/>
          </a:r>
          <a:br>
            <a:rPr lang="de-DE" sz="1500" b="0" i="0" u="none" strike="noStrike" cap="none" baseline="0">
              <a:solidFill>
                <a:srgbClr val="000000"/>
              </a:solidFill>
              <a:latin typeface="Delivery" panose="020F0503020204020204" pitchFamily="34" charset="0"/>
              <a:cs typeface="Arial"/>
            </a:rPr>
          </a:br>
          <a:endParaRPr lang="de-DE" sz="1500" b="0" i="0" u="none" strike="noStrike" cap="none" baseline="0">
            <a:solidFill>
              <a:srgbClr val="000000"/>
            </a:solidFill>
            <a:latin typeface="Delivery" panose="020F0503020204020204" pitchFamily="34" charset="0"/>
            <a:cs typeface="Arial"/>
          </a:endParaRPr>
        </a:p>
        <a:p>
          <a:pPr algn="l" rtl="0">
            <a:defRPr sz="1000"/>
          </a:pPr>
          <a:endParaRPr lang="de-DE" sz="1500" b="0" i="0" u="none" strike="noStrike" baseline="0">
            <a:solidFill>
              <a:srgbClr val="000000"/>
            </a:solidFill>
            <a:latin typeface="Delivery" panose="020F0503020204020204" pitchFamily="34" charset="0"/>
            <a:cs typeface="Arial"/>
          </a:endParaRPr>
        </a:p>
        <a:p>
          <a:pPr algn="l" rtl="0">
            <a:defRPr sz="1000"/>
          </a:pPr>
          <a:r>
            <a:rPr lang="de-de" sz="1500" b="1" strike="noStrike">
              <a:solidFill>
                <a:srgbClr val="000000"/>
              </a:solidFill>
              <a:latin typeface="Delivery" panose="020F0503020204020204" pitchFamily="34" charset="0"/>
              <a:cs typeface="Arial"/>
            </a:rPr>
            <a:t>INHALT</a:t>
          </a:r>
        </a:p>
        <a:p>
          <a:pPr algn="l" rtl="0">
            <a:defRPr sz="1000"/>
          </a:pPr>
          <a:endParaRPr lang="de-de" sz="2500" b="1" strike="noStrike">
            <a:solidFill>
              <a:srgbClr val="000000"/>
            </a:solidFill>
            <a:latin typeface="Delivery" panose="020F0503020204020204" pitchFamily="34" charset="0"/>
            <a:cs typeface="Arial"/>
          </a:endParaRPr>
        </a:p>
        <a:p>
          <a:pPr lvl="1" algn="l" rtl="0">
            <a:defRPr sz="1000"/>
          </a:pPr>
          <a:r>
            <a:rPr lang="de-de" sz="1500" b="1" strike="noStrike">
              <a:solidFill>
                <a:sysClr val="windowText" lastClr="000000"/>
              </a:solidFill>
              <a:latin typeface="Delivery" panose="020F0503020204020204" pitchFamily="34" charset="0"/>
              <a:cs typeface="Arial"/>
            </a:rPr>
            <a:t>Umweltdaten Konzern</a:t>
          </a:r>
        </a:p>
        <a:p>
          <a:pPr lvl="1" algn="l" rtl="0">
            <a:defRPr sz="1000"/>
          </a:pPr>
          <a:r>
            <a:rPr lang="de-de" sz="1500" b="1" strike="noStrike">
              <a:solidFill>
                <a:sysClr val="windowText" lastClr="000000"/>
              </a:solidFill>
              <a:latin typeface="Delivery" panose="020F0503020204020204" pitchFamily="34" charset="0"/>
              <a:cs typeface="Arial"/>
            </a:rPr>
            <a:t>Umweltdaten Divisionen</a:t>
          </a:r>
        </a:p>
        <a:p>
          <a:pPr lvl="1" algn="l" rtl="0">
            <a:defRPr sz="1000"/>
          </a:pPr>
          <a:r>
            <a:rPr lang="de-de" sz="1500" b="1" strike="noStrike">
              <a:solidFill>
                <a:sysClr val="windowText" lastClr="000000"/>
              </a:solidFill>
              <a:latin typeface="Delivery" panose="020F0503020204020204" pitchFamily="34" charset="0"/>
              <a:cs typeface="Arial"/>
            </a:rPr>
            <a:t>Daten zur gesellschaftlichen Verantwortung Konzern</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de-de" sz="1500" b="1" strike="noStrike" kern="0" cap="none" spc="0" normalizeH="0" noProof="0">
              <a:ln>
                <a:noFill/>
              </a:ln>
              <a:solidFill>
                <a:sysClr val="windowText" lastClr="000000"/>
              </a:solidFill>
              <a:effectLst/>
              <a:uLnTx/>
              <a:uFillTx/>
              <a:latin typeface="Delivery" panose="020F0503020204020204" pitchFamily="34" charset="0"/>
              <a:ea typeface="+mn-ea"/>
              <a:cs typeface="Arial"/>
            </a:rPr>
            <a:t>Daten zur gesellschaftlichen Verantwortung Divisionen</a:t>
          </a:r>
        </a:p>
        <a:p>
          <a:pPr lvl="1" algn="l" rtl="0">
            <a:defRPr sz="1000"/>
          </a:pPr>
          <a:r>
            <a:rPr lang="de-de" sz="1500" b="1" strike="noStrike">
              <a:solidFill>
                <a:sysClr val="windowText" lastClr="000000"/>
              </a:solidFill>
              <a:latin typeface="Delivery" panose="020F0503020204020204" pitchFamily="34" charset="0"/>
              <a:cs typeface="Arial"/>
            </a:rPr>
            <a:t>Unternehmensführung Konzern</a:t>
          </a:r>
        </a:p>
        <a:p>
          <a:pPr algn="l" rtl="0">
            <a:defRPr sz="1000"/>
          </a:pPr>
          <a:endParaRPr lang="de-DE" sz="1500" b="1" i="0" u="none" strike="noStrike" baseline="0">
            <a:solidFill>
              <a:sysClr val="windowText" lastClr="000000"/>
            </a:solidFill>
            <a:latin typeface="Delivery" panose="020F0503020204020204" pitchFamily="34" charset="0"/>
            <a:cs typeface="Arial"/>
          </a:endParaRPr>
        </a:p>
        <a:p>
          <a:pPr algn="l" rtl="0">
            <a:defRPr sz="1000"/>
          </a:pPr>
          <a:r>
            <a:rPr lang="de-de" sz="1500" b="1" strike="noStrike" cap="all">
              <a:solidFill>
                <a:sysClr val="windowText" lastClr="000000"/>
              </a:solidFill>
              <a:latin typeface="Delivery" panose="020F0503020204020204" pitchFamily="34" charset="0"/>
              <a:cs typeface="Arial"/>
            </a:rPr>
            <a:t>ZUSÄTZLICHES MATERIAL</a:t>
          </a:r>
        </a:p>
        <a:p>
          <a:pPr algn="l" rtl="0">
            <a:defRPr sz="1000"/>
          </a:pPr>
          <a:r>
            <a:rPr lang="de-de" sz="1500" strike="noStrike">
              <a:solidFill>
                <a:sysClr val="windowText" lastClr="000000"/>
              </a:solidFill>
              <a:latin typeface="Delivery" panose="020F0503020204020204" pitchFamily="34" charset="0"/>
              <a:cs typeface="Arial"/>
            </a:rPr>
            <a:t>- Indexe zu Reportingstandards am: GRI, SASB, TCFD, WEF</a:t>
          </a:r>
        </a:p>
        <a:p>
          <a:pPr algn="l" rtl="0">
            <a:defRPr sz="1000"/>
          </a:pPr>
          <a:r>
            <a:rPr lang="de-de" sz="1500" strike="noStrike">
              <a:solidFill>
                <a:sysClr val="windowText" lastClr="000000"/>
              </a:solidFill>
              <a:latin typeface="Delivery" panose="020F0503020204020204" pitchFamily="34" charset="0"/>
              <a:cs typeface="Arial"/>
            </a:rPr>
            <a:t>- Archiv Nichtfinanzielle Erklärungen bis 2019 </a:t>
          </a:r>
          <a:r>
            <a:rPr lang="de-DE" sz="1000" u="sng">
              <a:effectLst/>
              <a:latin typeface="+mn-lt"/>
              <a:ea typeface="+mn-ea"/>
              <a:cs typeface="+mn-cs"/>
              <a:hlinkClick xmlns:r="http://schemas.openxmlformats.org/officeDocument/2006/relationships" r:id=""/>
            </a:rPr>
            <a:t>https://www.dpdhl.com/de/nachhaltigkeit/governance.html</a:t>
          </a:r>
          <a:endParaRPr lang="de-DE" sz="1500" b="0" i="0" u="none" strike="noStrike" baseline="0">
            <a:solidFill>
              <a:sysClr val="windowText" lastClr="000000"/>
            </a:solidFill>
            <a:latin typeface="Delivery" panose="020F0503020204020204" pitchFamily="34" charset="0"/>
            <a:cs typeface="Arial"/>
          </a:endParaRPr>
        </a:p>
        <a:p>
          <a:pPr algn="l" rtl="0">
            <a:defRPr sz="1000"/>
          </a:pPr>
          <a:endParaRPr lang="de-de" sz="1500" b="1" strike="noStrike">
            <a:solidFill>
              <a:sysClr val="windowText" lastClr="000000"/>
            </a:solidFill>
            <a:latin typeface="Delivery" panose="020F050302020402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e-de" sz="1500" b="1" strike="noStrike">
              <a:solidFill>
                <a:sysClr val="windowText" lastClr="000000"/>
              </a:solidFill>
              <a:latin typeface="Delivery" panose="020F0503020204020204" pitchFamily="34" charset="0"/>
              <a:cs typeface="Arial"/>
            </a:rPr>
            <a:t>Kontakt IR-Team </a:t>
          </a:r>
          <a:r>
            <a:rPr lang="de-DE" sz="1000" u="sng">
              <a:effectLst/>
              <a:latin typeface="+mn-lt"/>
              <a:ea typeface="+mn-ea"/>
              <a:cs typeface="+mn-cs"/>
            </a:rPr>
            <a:t>https://www.dpdhl.com/en/investors/service/ir-team.html </a:t>
          </a:r>
          <a:endParaRPr lang="de-DE" sz="1600">
            <a:effectLst/>
          </a:endParaRPr>
        </a:p>
        <a:p>
          <a:pPr algn="l" rtl="0">
            <a:defRPr sz="1000"/>
          </a:pPr>
          <a:endParaRPr lang="de-DE" sz="1500" b="0" i="0" u="none" strike="noStrike" baseline="0">
            <a:solidFill>
              <a:srgbClr val="000000"/>
            </a:solidFill>
            <a:latin typeface="Delivery" panose="020F0503020204020204" pitchFamily="34" charset="0"/>
            <a:cs typeface="Arial"/>
          </a:endParaRPr>
        </a:p>
      </xdr:txBody>
    </xdr:sp>
    <xdr:clientData/>
  </xdr:twoCellAnchor>
  <xdr:twoCellAnchor editAs="oneCell">
    <xdr:from>
      <xdr:col>25</xdr:col>
      <xdr:colOff>314325</xdr:colOff>
      <xdr:row>0</xdr:row>
      <xdr:rowOff>38101</xdr:rowOff>
    </xdr:from>
    <xdr:to>
      <xdr:col>28</xdr:col>
      <xdr:colOff>190500</xdr:colOff>
      <xdr:row>3</xdr:row>
      <xdr:rowOff>123826</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30575" y="38101"/>
          <a:ext cx="17621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450397</xdr:colOff>
      <xdr:row>19</xdr:row>
      <xdr:rowOff>201386</xdr:rowOff>
    </xdr:from>
    <xdr:to>
      <xdr:col>17</xdr:col>
      <xdr:colOff>612321</xdr:colOff>
      <xdr:row>27</xdr:row>
      <xdr:rowOff>63955</xdr:rowOff>
    </xdr:to>
    <xdr:grpSp>
      <xdr:nvGrpSpPr>
        <xdr:cNvPr id="18" name="Gruppieren 17"/>
        <xdr:cNvGrpSpPr/>
      </xdr:nvGrpSpPr>
      <xdr:grpSpPr>
        <a:xfrm>
          <a:off x="7961540" y="4079422"/>
          <a:ext cx="3291567" cy="2080533"/>
          <a:chOff x="6162676" y="3343275"/>
          <a:chExt cx="3305174" cy="2047876"/>
        </a:xfrm>
      </xdr:grpSpPr>
      <xdr:sp macro="" textlink="">
        <xdr:nvSpPr>
          <xdr:cNvPr id="5" name="Rechteck 4"/>
          <xdr:cNvSpPr/>
        </xdr:nvSpPr>
        <xdr:spPr>
          <a:xfrm>
            <a:off x="6162676" y="3343275"/>
            <a:ext cx="3305174" cy="20478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Farbcodes </a:t>
            </a: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r>
              <a:rPr lang="de-de" sz="1100">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Hauptkategorie, Summe</a:t>
            </a: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r>
              <a:rPr lang="de-de" sz="1100">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Unterkategorie</a:t>
            </a: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r>
              <a:rPr lang="de-de" sz="1100">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Weitere Datenunterteilung in Unterkategorien</a:t>
            </a:r>
            <a:endParaRPr lang="de-DE" sz="110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xdr:txBody>
      </xdr:sp>
      <xdr:grpSp>
        <xdr:nvGrpSpPr>
          <xdr:cNvPr id="9" name="Gruppieren 8"/>
          <xdr:cNvGrpSpPr/>
        </xdr:nvGrpSpPr>
        <xdr:grpSpPr>
          <a:xfrm>
            <a:off x="8896350" y="3819525"/>
            <a:ext cx="342900" cy="457199"/>
            <a:chOff x="11468100" y="3867150"/>
            <a:chExt cx="342900" cy="457199"/>
          </a:xfrm>
        </xdr:grpSpPr>
        <xdr:sp macro="" textlink="">
          <xdr:nvSpPr>
            <xdr:cNvPr id="6" name="Rechteck 5"/>
            <xdr:cNvSpPr/>
          </xdr:nvSpPr>
          <xdr:spPr>
            <a:xfrm>
              <a:off x="11468100" y="3867150"/>
              <a:ext cx="333375" cy="13335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7" name="Rechteck 6"/>
            <xdr:cNvSpPr/>
          </xdr:nvSpPr>
          <xdr:spPr>
            <a:xfrm>
              <a:off x="11468100" y="4038599"/>
              <a:ext cx="342899" cy="12382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8" name="Rechteck 7"/>
            <xdr:cNvSpPr/>
          </xdr:nvSpPr>
          <xdr:spPr>
            <a:xfrm>
              <a:off x="11468100" y="4200524"/>
              <a:ext cx="342900" cy="123825"/>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nvGrpSpPr>
          <xdr:cNvPr id="10" name="Gruppieren 9"/>
          <xdr:cNvGrpSpPr/>
        </xdr:nvGrpSpPr>
        <xdr:grpSpPr>
          <a:xfrm>
            <a:off x="8886825" y="4419600"/>
            <a:ext cx="342900" cy="457199"/>
            <a:chOff x="11468100" y="3867150"/>
            <a:chExt cx="342900" cy="457199"/>
          </a:xfrm>
        </xdr:grpSpPr>
        <xdr:sp macro="" textlink="">
          <xdr:nvSpPr>
            <xdr:cNvPr id="11" name="Rechteck 10"/>
            <xdr:cNvSpPr/>
          </xdr:nvSpPr>
          <xdr:spPr>
            <a:xfrm>
              <a:off x="11468100" y="3867150"/>
              <a:ext cx="333375" cy="133350"/>
            </a:xfrm>
            <a:prstGeom prst="rect">
              <a:avLst/>
            </a:prstGeom>
            <a:solidFill>
              <a:schemeClr val="accent6">
                <a:lumMod val="20000"/>
                <a:lumOff val="80000"/>
              </a:schemeClr>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2" name="Rechteck 11"/>
            <xdr:cNvSpPr/>
          </xdr:nvSpPr>
          <xdr:spPr>
            <a:xfrm>
              <a:off x="11468100" y="4038599"/>
              <a:ext cx="342899" cy="123825"/>
            </a:xfrm>
            <a:prstGeom prst="rect">
              <a:avLst/>
            </a:prstGeom>
            <a:solidFill>
              <a:srgbClr val="FFCCCC"/>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3" name="Rechteck 12"/>
            <xdr:cNvSpPr/>
          </xdr:nvSpPr>
          <xdr:spPr>
            <a:xfrm>
              <a:off x="11468100" y="4200524"/>
              <a:ext cx="342900" cy="123825"/>
            </a:xfrm>
            <a:prstGeom prst="rect">
              <a:avLst/>
            </a:prstGeom>
            <a:solidFill>
              <a:schemeClr val="accent4">
                <a:lumMod val="20000"/>
                <a:lumOff val="80000"/>
              </a:schemeClr>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sp macro="" textlink="">
        <xdr:nvSpPr>
          <xdr:cNvPr id="17" name="Rechteck 16"/>
          <xdr:cNvSpPr/>
        </xdr:nvSpPr>
        <xdr:spPr>
          <a:xfrm>
            <a:off x="8886825" y="4981574"/>
            <a:ext cx="342900" cy="123825"/>
          </a:xfrm>
          <a:prstGeom prst="rect">
            <a:avLst/>
          </a:prstGeom>
          <a:solidFill>
            <a:schemeClr val="bg2"/>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16</xdr:col>
      <xdr:colOff>193044</xdr:colOff>
      <xdr:row>4</xdr:row>
      <xdr:rowOff>342</xdr:rowOff>
    </xdr:from>
    <xdr:to>
      <xdr:col>17</xdr:col>
      <xdr:colOff>271580</xdr:colOff>
      <xdr:row>7</xdr:row>
      <xdr:rowOff>107453</xdr:rowOff>
    </xdr:to>
    <xdr:sp macro="" textlink="">
      <xdr:nvSpPr>
        <xdr:cNvPr id="20" name="Ellipse 19">
          <a:extLst>
            <a:ext uri="{FF2B5EF4-FFF2-40B4-BE49-F238E27FC236}">
              <a16:creationId xmlns:a16="http://schemas.microsoft.com/office/drawing/2014/main" id="{A70E349E-C656-448E-8AC6-55D2D627158E}"/>
            </a:ext>
          </a:extLst>
        </xdr:cNvPr>
        <xdr:cNvSpPr/>
      </xdr:nvSpPr>
      <xdr:spPr>
        <a:xfrm>
          <a:off x="10251444" y="800442"/>
          <a:ext cx="707186" cy="707186"/>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noAutofit/>
        </a:bodyPr>
        <a:lstStyle>
          <a:defPPr>
            <a:defRPr lang="de-DE"/>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algn="l"/>
          <a:endParaRPr lang="en-US" sz="1200">
            <a:solidFill>
              <a:schemeClr val="tx1"/>
            </a:solidFill>
          </a:endParaRPr>
        </a:p>
      </xdr:txBody>
    </xdr:sp>
    <xdr:clientData/>
  </xdr:twoCellAnchor>
  <xdr:twoCellAnchor>
    <xdr:from>
      <xdr:col>16</xdr:col>
      <xdr:colOff>42177</xdr:colOff>
      <xdr:row>2</xdr:row>
      <xdr:rowOff>182345</xdr:rowOff>
    </xdr:from>
    <xdr:to>
      <xdr:col>16</xdr:col>
      <xdr:colOff>455682</xdr:colOff>
      <xdr:row>4</xdr:row>
      <xdr:rowOff>195800</xdr:rowOff>
    </xdr:to>
    <xdr:sp macro="" textlink="">
      <xdr:nvSpPr>
        <xdr:cNvPr id="21" name="Ellipse 20">
          <a:extLst>
            <a:ext uri="{FF2B5EF4-FFF2-40B4-BE49-F238E27FC236}">
              <a16:creationId xmlns:a16="http://schemas.microsoft.com/office/drawing/2014/main" id="{5DC162AB-D03F-4BA0-BE3F-641BBD6ABF4B}"/>
            </a:ext>
          </a:extLst>
        </xdr:cNvPr>
        <xdr:cNvSpPr/>
      </xdr:nvSpPr>
      <xdr:spPr>
        <a:xfrm>
          <a:off x="10100577" y="582395"/>
          <a:ext cx="413505" cy="41350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noAutofit/>
        </a:bodyPr>
        <a:lstStyle>
          <a:defPPr>
            <a:defRPr lang="de-DE"/>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algn="l"/>
          <a:endParaRPr lang="en-US" sz="1200">
            <a:solidFill>
              <a:schemeClr val="tx1"/>
            </a:solidFill>
          </a:endParaRPr>
        </a:p>
      </xdr:txBody>
    </xdr:sp>
    <xdr:clientData/>
  </xdr:twoCellAnchor>
  <xdr:twoCellAnchor>
    <xdr:from>
      <xdr:col>15</xdr:col>
      <xdr:colOff>439843</xdr:colOff>
      <xdr:row>4</xdr:row>
      <xdr:rowOff>110436</xdr:rowOff>
    </xdr:from>
    <xdr:to>
      <xdr:col>16</xdr:col>
      <xdr:colOff>293616</xdr:colOff>
      <xdr:row>6</xdr:row>
      <xdr:rowOff>192809</xdr:rowOff>
    </xdr:to>
    <xdr:sp macro="" textlink="">
      <xdr:nvSpPr>
        <xdr:cNvPr id="22" name="Ellipse 21">
          <a:extLst>
            <a:ext uri="{FF2B5EF4-FFF2-40B4-BE49-F238E27FC236}">
              <a16:creationId xmlns:a16="http://schemas.microsoft.com/office/drawing/2014/main" id="{68B04621-8E6A-42AB-8E76-98C2BA7F02DB}"/>
            </a:ext>
          </a:extLst>
        </xdr:cNvPr>
        <xdr:cNvSpPr/>
      </xdr:nvSpPr>
      <xdr:spPr>
        <a:xfrm>
          <a:off x="9869593" y="910536"/>
          <a:ext cx="482423" cy="4824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noAutofit/>
        </a:bodyPr>
        <a:lstStyle>
          <a:defPPr>
            <a:defRPr lang="de-DE"/>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algn="l"/>
          <a:endParaRPr lang="en-US" sz="1200">
            <a:solidFill>
              <a:schemeClr val="tx1"/>
            </a:solidFill>
          </a:endParaRPr>
        </a:p>
      </xdr:txBody>
    </xdr:sp>
    <xdr:clientData/>
  </xdr:twoCellAnchor>
  <xdr:twoCellAnchor>
    <xdr:from>
      <xdr:col>15</xdr:col>
      <xdr:colOff>419112</xdr:colOff>
      <xdr:row>2</xdr:row>
      <xdr:rowOff>171451</xdr:rowOff>
    </xdr:from>
    <xdr:to>
      <xdr:col>17</xdr:col>
      <xdr:colOff>345208</xdr:colOff>
      <xdr:row>7</xdr:row>
      <xdr:rowOff>158208</xdr:rowOff>
    </xdr:to>
    <xdr:grpSp>
      <xdr:nvGrpSpPr>
        <xdr:cNvPr id="3" name="Gruppieren 2"/>
        <xdr:cNvGrpSpPr/>
      </xdr:nvGrpSpPr>
      <xdr:grpSpPr>
        <a:xfrm>
          <a:off x="9808041" y="579665"/>
          <a:ext cx="1177953" cy="1007293"/>
          <a:chOff x="9848862" y="571501"/>
          <a:chExt cx="1183396" cy="986882"/>
        </a:xfrm>
      </xdr:grpSpPr>
      <xdr:pic>
        <xdr:nvPicPr>
          <xdr:cNvPr id="24" name="Grafik 23">
            <a:extLst>
              <a:ext uri="{FF2B5EF4-FFF2-40B4-BE49-F238E27FC236}">
                <a16:creationId xmlns:a16="http://schemas.microsoft.com/office/drawing/2014/main" id="{88081C77-FE49-4766-A871-A248DA2526F4}"/>
              </a:ext>
            </a:extLst>
          </xdr:cNvPr>
          <xdr:cNvPicPr>
            <a:picLocks noChangeAspect="1"/>
          </xdr:cNvPicPr>
        </xdr:nvPicPr>
        <xdr:blipFill>
          <a:blip xmlns:r="http://schemas.openxmlformats.org/officeDocument/2006/relationships" r:embed="rId2">
            <a:extLst>
              <a:ext uri="{96DAC541-7B7A-43D3-8B79-37D633B846F1}">
                <asvg:svgBlip xmlns:lc="http://schemas.openxmlformats.org/drawingml/2006/lockedCanvas" xmlns:asvg="http://schemas.microsoft.com/office/drawing/2016/SVG/main" xmlns:p="http://schemas.openxmlformats.org/presentationml/2006/main" xmlns="" r:embed="rId15"/>
              </a:ext>
            </a:extLst>
          </a:blip>
          <a:stretch>
            <a:fillRect/>
          </a:stretch>
        </xdr:blipFill>
        <xdr:spPr>
          <a:xfrm>
            <a:off x="10083439" y="571501"/>
            <a:ext cx="439630" cy="439630"/>
          </a:xfrm>
          <a:prstGeom prst="rect">
            <a:avLst/>
          </a:prstGeom>
        </xdr:spPr>
      </xdr:pic>
      <xdr:pic>
        <xdr:nvPicPr>
          <xdr:cNvPr id="25" name="Grafik 24">
            <a:extLst>
              <a:ext uri="{FF2B5EF4-FFF2-40B4-BE49-F238E27FC236}">
                <a16:creationId xmlns:a16="http://schemas.microsoft.com/office/drawing/2014/main" id="{671A9D8F-0AA9-47D1-BAC5-178B5C488962}"/>
              </a:ext>
            </a:extLst>
          </xdr:cNvPr>
          <xdr:cNvPicPr>
            <a:picLocks noChangeAspect="1"/>
          </xdr:cNvPicPr>
        </xdr:nvPicPr>
        <xdr:blipFill>
          <a:blip xmlns:r="http://schemas.openxmlformats.org/officeDocument/2006/relationships" r:embed="rId16">
            <a:extLst>
              <a:ext uri="{96DAC541-7B7A-43D3-8B79-37D633B846F1}">
                <asvg:svgBlip xmlns:lc="http://schemas.openxmlformats.org/drawingml/2006/lockedCanvas" xmlns:asvg="http://schemas.microsoft.com/office/drawing/2016/SVG/main" xmlns:p="http://schemas.openxmlformats.org/presentationml/2006/main" xmlns="" r:embed="rId17"/>
              </a:ext>
            </a:extLst>
          </a:blip>
          <a:stretch>
            <a:fillRect/>
          </a:stretch>
        </xdr:blipFill>
        <xdr:spPr>
          <a:xfrm>
            <a:off x="9848862" y="903577"/>
            <a:ext cx="520069" cy="520068"/>
          </a:xfrm>
          <a:prstGeom prst="rect">
            <a:avLst/>
          </a:prstGeom>
        </xdr:spPr>
      </xdr:pic>
      <xdr:pic>
        <xdr:nvPicPr>
          <xdr:cNvPr id="26" name="Grafik 25">
            <a:extLst>
              <a:ext uri="{FF2B5EF4-FFF2-40B4-BE49-F238E27FC236}">
                <a16:creationId xmlns:a16="http://schemas.microsoft.com/office/drawing/2014/main" id="{7569A7B7-9A36-4DA4-9604-9A66158B06FC}"/>
              </a:ext>
            </a:extLst>
          </xdr:cNvPr>
          <xdr:cNvPicPr>
            <a:picLocks noChangeAspect="1"/>
          </xdr:cNvPicPr>
        </xdr:nvPicPr>
        <xdr:blipFill>
          <a:blip xmlns:r="http://schemas.openxmlformats.org/officeDocument/2006/relationships" r:embed="rId18">
            <a:extLst>
              <a:ext uri="{96DAC541-7B7A-43D3-8B79-37D633B846F1}">
                <asvg:svgBlip xmlns:lc="http://schemas.openxmlformats.org/drawingml/2006/lockedCanvas" xmlns:asvg="http://schemas.microsoft.com/office/drawing/2016/SVG/main" xmlns:p="http://schemas.openxmlformats.org/presentationml/2006/main" xmlns="" r:embed="rId19"/>
              </a:ext>
            </a:extLst>
          </a:blip>
          <a:stretch>
            <a:fillRect/>
          </a:stretch>
        </xdr:blipFill>
        <xdr:spPr>
          <a:xfrm>
            <a:off x="10259096" y="785222"/>
            <a:ext cx="773162" cy="773161"/>
          </a:xfrm>
          <a:prstGeom prst="rect">
            <a:avLst/>
          </a:prstGeom>
        </xdr:spPr>
      </xdr:pic>
    </xdr:grpSp>
    <xdr:clientData/>
  </xdr:twoCellAnchor>
  <xdr:twoCellAnchor>
    <xdr:from>
      <xdr:col>0</xdr:col>
      <xdr:colOff>35040</xdr:colOff>
      <xdr:row>21</xdr:row>
      <xdr:rowOff>251663</xdr:rowOff>
    </xdr:from>
    <xdr:to>
      <xdr:col>0</xdr:col>
      <xdr:colOff>430919</xdr:colOff>
      <xdr:row>23</xdr:row>
      <xdr:rowOff>111900</xdr:rowOff>
    </xdr:to>
    <xdr:pic>
      <xdr:nvPicPr>
        <xdr:cNvPr id="27" name="Grafik 26">
          <a:extLst>
            <a:ext uri="{FF2B5EF4-FFF2-40B4-BE49-F238E27FC236}">
              <a16:creationId xmlns:a16="http://schemas.microsoft.com/office/drawing/2014/main" id="{7569A7B7-9A36-4DA4-9604-9A66158B06FC}"/>
            </a:ext>
          </a:extLst>
        </xdr:cNvPr>
        <xdr:cNvPicPr>
          <a:picLocks noChangeAspect="1"/>
        </xdr:cNvPicPr>
      </xdr:nvPicPr>
      <xdr:blipFill>
        <a:blip xmlns:r="http://schemas.openxmlformats.org/officeDocument/2006/relationships" r:embed="rId18">
          <a:extLst>
            <a:ext uri="{96DAC541-7B7A-43D3-8B79-37D633B846F1}">
              <asvg:svgBlip xmlns:lc="http://schemas.openxmlformats.org/drawingml/2006/lockedCanvas" xmlns:asvg="http://schemas.microsoft.com/office/drawing/2016/SVG/main" xmlns:p="http://schemas.openxmlformats.org/presentationml/2006/main" xmlns="" r:embed="rId19"/>
            </a:ext>
          </a:extLst>
        </a:blip>
        <a:stretch>
          <a:fillRect/>
        </a:stretch>
      </xdr:blipFill>
      <xdr:spPr>
        <a:xfrm>
          <a:off x="35040" y="4701199"/>
          <a:ext cx="395879" cy="404522"/>
        </a:xfrm>
        <a:prstGeom prst="rect">
          <a:avLst/>
        </a:prstGeom>
        <a:noFill/>
      </xdr:spPr>
    </xdr:pic>
    <xdr:clientData/>
  </xdr:twoCellAnchor>
  <xdr:twoCellAnchor>
    <xdr:from>
      <xdr:col>0</xdr:col>
      <xdr:colOff>0</xdr:colOff>
      <xdr:row>19</xdr:row>
      <xdr:rowOff>259799</xdr:rowOff>
    </xdr:from>
    <xdr:to>
      <xdr:col>0</xdr:col>
      <xdr:colOff>438138</xdr:colOff>
      <xdr:row>21</xdr:row>
      <xdr:rowOff>129638</xdr:rowOff>
    </xdr:to>
    <xdr:pic>
      <xdr:nvPicPr>
        <xdr:cNvPr id="28" name="Grafik 27">
          <a:extLst>
            <a:ext uri="{FF2B5EF4-FFF2-40B4-BE49-F238E27FC236}">
              <a16:creationId xmlns:a16="http://schemas.microsoft.com/office/drawing/2014/main" id="{671A9D8F-0AA9-47D1-BAC5-178B5C488962}"/>
            </a:ext>
          </a:extLst>
        </xdr:cNvPr>
        <xdr:cNvPicPr>
          <a:picLocks noChangeAspect="1"/>
        </xdr:cNvPicPr>
      </xdr:nvPicPr>
      <xdr:blipFill>
        <a:blip xmlns:r="http://schemas.openxmlformats.org/officeDocument/2006/relationships" r:embed="rId16">
          <a:extLst>
            <a:ext uri="{96DAC541-7B7A-43D3-8B79-37D633B846F1}">
              <asvg:svgBlip xmlns:lc="http://schemas.openxmlformats.org/drawingml/2006/lockedCanvas" xmlns:asvg="http://schemas.microsoft.com/office/drawing/2016/SVG/main" xmlns:p="http://schemas.openxmlformats.org/presentationml/2006/main" xmlns="" r:embed="rId17"/>
            </a:ext>
          </a:extLst>
        </a:blip>
        <a:stretch>
          <a:fillRect/>
        </a:stretch>
      </xdr:blipFill>
      <xdr:spPr>
        <a:xfrm>
          <a:off x="0" y="4137835"/>
          <a:ext cx="438138" cy="441339"/>
        </a:xfrm>
        <a:prstGeom prst="rect">
          <a:avLst/>
        </a:prstGeom>
      </xdr:spPr>
    </xdr:pic>
    <xdr:clientData/>
  </xdr:twoCellAnchor>
  <xdr:twoCellAnchor>
    <xdr:from>
      <xdr:col>0</xdr:col>
      <xdr:colOff>5976</xdr:colOff>
      <xdr:row>17</xdr:row>
      <xdr:rowOff>150881</xdr:rowOff>
    </xdr:from>
    <xdr:to>
      <xdr:col>0</xdr:col>
      <xdr:colOff>445606</xdr:colOff>
      <xdr:row>19</xdr:row>
      <xdr:rowOff>186378</xdr:rowOff>
    </xdr:to>
    <xdr:pic>
      <xdr:nvPicPr>
        <xdr:cNvPr id="29" name="Grafik 28">
          <a:extLst>
            <a:ext uri="{FF2B5EF4-FFF2-40B4-BE49-F238E27FC236}">
              <a16:creationId xmlns:a16="http://schemas.microsoft.com/office/drawing/2014/main" id="{88081C77-FE49-4766-A871-A248DA2526F4}"/>
            </a:ext>
          </a:extLst>
        </xdr:cNvPr>
        <xdr:cNvPicPr>
          <a:picLocks noChangeAspect="1"/>
        </xdr:cNvPicPr>
      </xdr:nvPicPr>
      <xdr:blipFill>
        <a:blip xmlns:r="http://schemas.openxmlformats.org/officeDocument/2006/relationships" r:embed="rId2">
          <a:extLst>
            <a:ext uri="{96DAC541-7B7A-43D3-8B79-37D633B846F1}">
              <asvg:svgBlip xmlns:lc="http://schemas.openxmlformats.org/drawingml/2006/lockedCanvas" xmlns:asvg="http://schemas.microsoft.com/office/drawing/2016/SVG/main" xmlns:p="http://schemas.openxmlformats.org/presentationml/2006/main" xmlns="" r:embed="rId15"/>
            </a:ext>
          </a:extLst>
        </a:blip>
        <a:stretch>
          <a:fillRect/>
        </a:stretch>
      </xdr:blipFill>
      <xdr:spPr>
        <a:xfrm>
          <a:off x="5976" y="3620702"/>
          <a:ext cx="439630" cy="443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4122964</xdr:colOff>
      <xdr:row>0</xdr:row>
      <xdr:rowOff>54429</xdr:rowOff>
    </xdr:from>
    <xdr:to>
      <xdr:col>4</xdr:col>
      <xdr:colOff>5104039</xdr:colOff>
      <xdr:row>0</xdr:row>
      <xdr:rowOff>920889</xdr:rowOff>
    </xdr:to>
    <xdr:pic>
      <xdr:nvPicPr>
        <xdr:cNvPr id="2"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8323" r="19470"/>
        <a:stretch>
          <a:fillRect/>
        </a:stretch>
      </xdr:blipFill>
      <xdr:spPr bwMode="auto">
        <a:xfrm>
          <a:off x="13430250" y="54429"/>
          <a:ext cx="981075" cy="866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CLIMATE\GHG_m&amp;r\Evaluation_Road%20Test%20Draft\Revised%20Tools\Final%20Versions\Mobile\Final\Final(after%20KPMG-MichaelG%20Review)\NextFinal\MOBILE_FinalWorksheet(1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lient\Y$\13%20Year-End\2013%20YE\04%20CEX\140210-192623%20FINAL%20DRAFT%20CEX%20and%20Footprint%20Report_2013_WiP%20110_offli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lient\D$\Temp\7zOC3.tmp\Carbon_Calculator_3%205_GREEC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lient\D$\Documents%20and%20Settings\dvo7pf\Local%20Settings\Temporary%20Internet%20Files\OLK1A\Customer%20CFP\Carbon%20Calculator%20v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troduction"/>
      <sheetName val="Emissions based on fuel use"/>
      <sheetName val="Emissions based on distance"/>
      <sheetName val="Reference"/>
      <sheetName val="FAQ"/>
      <sheetName val="Macros"/>
    </sheetNames>
    <sheetDataSet>
      <sheetData sheetId="0"/>
      <sheetData sheetId="1"/>
      <sheetData sheetId="2"/>
      <sheetData sheetId="3"/>
      <sheetData sheetId="4">
        <row r="196">
          <cell r="E196">
            <v>4</v>
          </cell>
          <cell r="F196">
            <v>2.2541567500000004</v>
          </cell>
          <cell r="G196">
            <v>2254.1567500000006</v>
          </cell>
          <cell r="H196">
            <v>1.6093</v>
          </cell>
          <cell r="I196">
            <v>1400.7063630149758</v>
          </cell>
        </row>
        <row r="197">
          <cell r="E197">
            <v>5</v>
          </cell>
          <cell r="F197">
            <v>1.8033254000000003</v>
          </cell>
          <cell r="G197">
            <v>1803.3254000000004</v>
          </cell>
          <cell r="H197">
            <v>1.6093</v>
          </cell>
          <cell r="I197">
            <v>1120.5650904119807</v>
          </cell>
        </row>
        <row r="198">
          <cell r="E198">
            <v>6</v>
          </cell>
          <cell r="F198">
            <v>1.502771166666667</v>
          </cell>
          <cell r="G198">
            <v>1502.7711666666669</v>
          </cell>
          <cell r="H198">
            <v>1.6093</v>
          </cell>
          <cell r="I198">
            <v>933.8042420099838</v>
          </cell>
        </row>
        <row r="199">
          <cell r="E199">
            <v>7</v>
          </cell>
          <cell r="F199">
            <v>1.2880895714285716</v>
          </cell>
          <cell r="G199">
            <v>1288.0895714285716</v>
          </cell>
          <cell r="H199">
            <v>1.6093</v>
          </cell>
          <cell r="I199">
            <v>800.40363600855756</v>
          </cell>
        </row>
        <row r="200">
          <cell r="E200">
            <v>8</v>
          </cell>
          <cell r="F200">
            <v>1.1270783750000002</v>
          </cell>
          <cell r="G200">
            <v>1127.0783750000003</v>
          </cell>
          <cell r="H200">
            <v>1.6093</v>
          </cell>
          <cell r="I200">
            <v>700.35318150748788</v>
          </cell>
        </row>
        <row r="201">
          <cell r="E201">
            <v>9</v>
          </cell>
          <cell r="F201">
            <v>1.0018474444444445</v>
          </cell>
          <cell r="G201">
            <v>1001.8474444444445</v>
          </cell>
          <cell r="H201">
            <v>1.6093</v>
          </cell>
          <cell r="I201">
            <v>622.53616133998912</v>
          </cell>
        </row>
        <row r="202">
          <cell r="E202">
            <v>10</v>
          </cell>
          <cell r="F202">
            <v>0.90166270000000015</v>
          </cell>
          <cell r="G202">
            <v>901.6627000000002</v>
          </cell>
          <cell r="H202">
            <v>1.6093</v>
          </cell>
          <cell r="I202">
            <v>560.28254520599035</v>
          </cell>
        </row>
        <row r="203">
          <cell r="E203">
            <v>11</v>
          </cell>
          <cell r="F203">
            <v>0.8196933636363638</v>
          </cell>
          <cell r="G203">
            <v>819.69336363636376</v>
          </cell>
          <cell r="H203">
            <v>1.6093</v>
          </cell>
          <cell r="I203">
            <v>509.34776836908208</v>
          </cell>
        </row>
        <row r="204">
          <cell r="E204">
            <v>12</v>
          </cell>
          <cell r="F204">
            <v>0.7513855833333335</v>
          </cell>
          <cell r="G204">
            <v>751.38558333333344</v>
          </cell>
          <cell r="H204">
            <v>1.6093</v>
          </cell>
          <cell r="I204">
            <v>466.9021210049919</v>
          </cell>
        </row>
        <row r="205">
          <cell r="E205">
            <v>13</v>
          </cell>
          <cell r="F205">
            <v>0.69358669230769243</v>
          </cell>
          <cell r="G205">
            <v>693.58669230769249</v>
          </cell>
          <cell r="H205">
            <v>1.6093</v>
          </cell>
          <cell r="I205">
            <v>430.98657323537719</v>
          </cell>
        </row>
        <row r="206">
          <cell r="E206">
            <v>14</v>
          </cell>
          <cell r="F206">
            <v>0.64404478571428581</v>
          </cell>
          <cell r="G206">
            <v>644.04478571428581</v>
          </cell>
          <cell r="H206">
            <v>1.6093</v>
          </cell>
          <cell r="I206">
            <v>400.20181800427878</v>
          </cell>
        </row>
        <row r="207">
          <cell r="E207">
            <v>15</v>
          </cell>
          <cell r="F207">
            <v>0.60110846666666673</v>
          </cell>
          <cell r="G207">
            <v>601.10846666666669</v>
          </cell>
          <cell r="H207">
            <v>1.6093</v>
          </cell>
          <cell r="I207">
            <v>373.52169680399345</v>
          </cell>
        </row>
        <row r="208">
          <cell r="E208">
            <v>16</v>
          </cell>
          <cell r="F208">
            <v>0.56353918750000009</v>
          </cell>
          <cell r="G208">
            <v>563.53918750000014</v>
          </cell>
          <cell r="H208">
            <v>1.6093</v>
          </cell>
          <cell r="I208">
            <v>350.17659075374394</v>
          </cell>
        </row>
        <row r="209">
          <cell r="E209">
            <v>17</v>
          </cell>
          <cell r="F209">
            <v>0.53038982352941189</v>
          </cell>
          <cell r="G209">
            <v>530.38982352941184</v>
          </cell>
          <cell r="H209">
            <v>1.6093</v>
          </cell>
          <cell r="I209">
            <v>329.5779677682296</v>
          </cell>
        </row>
        <row r="210">
          <cell r="E210">
            <v>18</v>
          </cell>
          <cell r="F210">
            <v>0.50092372222222226</v>
          </cell>
          <cell r="G210">
            <v>500.92372222222224</v>
          </cell>
          <cell r="H210">
            <v>1.6093</v>
          </cell>
          <cell r="I210">
            <v>311.26808066999456</v>
          </cell>
        </row>
        <row r="211">
          <cell r="E211">
            <v>19</v>
          </cell>
          <cell r="F211">
            <v>0.47455931578947375</v>
          </cell>
          <cell r="G211">
            <v>474.55931578947377</v>
          </cell>
          <cell r="H211">
            <v>1.6093</v>
          </cell>
          <cell r="I211">
            <v>294.88555010841594</v>
          </cell>
        </row>
        <row r="212">
          <cell r="E212">
            <v>20</v>
          </cell>
          <cell r="F212">
            <v>0.45083135000000008</v>
          </cell>
          <cell r="G212">
            <v>450.8313500000001</v>
          </cell>
          <cell r="H212">
            <v>1.6093</v>
          </cell>
          <cell r="I212">
            <v>280.14127260299517</v>
          </cell>
        </row>
        <row r="213">
          <cell r="E213">
            <v>21</v>
          </cell>
          <cell r="F213">
            <v>0.42936319047619054</v>
          </cell>
          <cell r="G213">
            <v>429.36319047619054</v>
          </cell>
          <cell r="H213">
            <v>1.6093</v>
          </cell>
          <cell r="I213">
            <v>266.80121200285254</v>
          </cell>
        </row>
        <row r="214">
          <cell r="E214">
            <v>22</v>
          </cell>
          <cell r="F214">
            <v>0.4098466818181819</v>
          </cell>
          <cell r="G214">
            <v>409.84668181818188</v>
          </cell>
          <cell r="H214">
            <v>1.6093</v>
          </cell>
          <cell r="I214">
            <v>254.67388418454104</v>
          </cell>
        </row>
        <row r="215">
          <cell r="E215">
            <v>23</v>
          </cell>
          <cell r="F215">
            <v>0.3920272608695653</v>
          </cell>
          <cell r="G215">
            <v>392.02726086956528</v>
          </cell>
          <cell r="H215">
            <v>1.6093</v>
          </cell>
          <cell r="I215">
            <v>243.60110661130014</v>
          </cell>
        </row>
        <row r="216">
          <cell r="E216">
            <v>24</v>
          </cell>
          <cell r="F216">
            <v>0.37569279166666675</v>
          </cell>
          <cell r="G216">
            <v>375.69279166666672</v>
          </cell>
          <cell r="H216">
            <v>1.6093</v>
          </cell>
          <cell r="I216">
            <v>233.45106050249595</v>
          </cell>
        </row>
        <row r="217">
          <cell r="E217">
            <v>25</v>
          </cell>
          <cell r="F217">
            <v>0.36066508000000008</v>
          </cell>
          <cell r="G217">
            <v>360.6650800000001</v>
          </cell>
          <cell r="H217">
            <v>1.6093</v>
          </cell>
          <cell r="I217">
            <v>224.11301808239614</v>
          </cell>
        </row>
        <row r="218">
          <cell r="E218">
            <v>26</v>
          </cell>
          <cell r="F218">
            <v>0.34679334615384622</v>
          </cell>
          <cell r="G218">
            <v>346.79334615384624</v>
          </cell>
          <cell r="H218">
            <v>1.6093</v>
          </cell>
          <cell r="I218">
            <v>215.4932866176886</v>
          </cell>
        </row>
        <row r="219">
          <cell r="E219">
            <v>27</v>
          </cell>
          <cell r="F219">
            <v>0.33394914814814819</v>
          </cell>
          <cell r="G219">
            <v>333.9491481481482</v>
          </cell>
          <cell r="H219">
            <v>1.6093</v>
          </cell>
          <cell r="I219">
            <v>207.51205377999639</v>
          </cell>
        </row>
        <row r="220">
          <cell r="E220">
            <v>28</v>
          </cell>
          <cell r="F220">
            <v>0.3220223928571429</v>
          </cell>
          <cell r="G220">
            <v>322.0223928571429</v>
          </cell>
          <cell r="H220">
            <v>1.6093</v>
          </cell>
          <cell r="I220">
            <v>200.10090900213939</v>
          </cell>
        </row>
        <row r="221">
          <cell r="E221">
            <v>29</v>
          </cell>
          <cell r="F221">
            <v>0.31091817241379316</v>
          </cell>
          <cell r="G221">
            <v>310.91817241379317</v>
          </cell>
          <cell r="H221">
            <v>1.6093</v>
          </cell>
          <cell r="I221">
            <v>193.20087765723804</v>
          </cell>
        </row>
        <row r="222">
          <cell r="E222">
            <v>30</v>
          </cell>
          <cell r="F222">
            <v>0.30055423333333336</v>
          </cell>
          <cell r="G222">
            <v>300.55423333333334</v>
          </cell>
          <cell r="H222">
            <v>1.6093</v>
          </cell>
          <cell r="I222">
            <v>186.76084840199672</v>
          </cell>
        </row>
        <row r="223">
          <cell r="E223">
            <v>31</v>
          </cell>
          <cell r="F223">
            <v>0.29085893548387104</v>
          </cell>
          <cell r="G223">
            <v>290.85893548387105</v>
          </cell>
          <cell r="H223">
            <v>1.6093</v>
          </cell>
          <cell r="I223">
            <v>180.73630490515819</v>
          </cell>
        </row>
        <row r="224">
          <cell r="E224">
            <v>32</v>
          </cell>
          <cell r="F224">
            <v>0.28176959375000005</v>
          </cell>
          <cell r="G224">
            <v>281.76959375000007</v>
          </cell>
          <cell r="H224">
            <v>1.6093</v>
          </cell>
          <cell r="I224">
            <v>175.08829537687197</v>
          </cell>
        </row>
        <row r="225">
          <cell r="E225">
            <v>33</v>
          </cell>
          <cell r="F225">
            <v>0.27323112121212123</v>
          </cell>
          <cell r="G225">
            <v>273.23112121212125</v>
          </cell>
          <cell r="H225">
            <v>1.6093</v>
          </cell>
          <cell r="I225">
            <v>169.78258945636068</v>
          </cell>
        </row>
        <row r="226">
          <cell r="E226">
            <v>34</v>
          </cell>
          <cell r="F226">
            <v>0.26519491176470594</v>
          </cell>
          <cell r="G226">
            <v>265.19491176470592</v>
          </cell>
          <cell r="H226">
            <v>1.6093</v>
          </cell>
          <cell r="I226">
            <v>164.7889838841148</v>
          </cell>
        </row>
        <row r="227">
          <cell r="E227">
            <v>35</v>
          </cell>
          <cell r="F227">
            <v>0.25761791428571434</v>
          </cell>
          <cell r="G227">
            <v>257.61791428571433</v>
          </cell>
          <cell r="H227">
            <v>1.6093</v>
          </cell>
          <cell r="I227">
            <v>160.08072720171151</v>
          </cell>
        </row>
        <row r="228">
          <cell r="E228">
            <v>36</v>
          </cell>
          <cell r="F228">
            <v>0.25046186111111113</v>
          </cell>
          <cell r="G228">
            <v>250.46186111111112</v>
          </cell>
          <cell r="H228">
            <v>1.6093</v>
          </cell>
          <cell r="I228">
            <v>155.63404033499728</v>
          </cell>
        </row>
        <row r="229">
          <cell r="E229">
            <v>37</v>
          </cell>
          <cell r="F229">
            <v>0.24369262162162167</v>
          </cell>
          <cell r="G229">
            <v>243.69262162162167</v>
          </cell>
          <cell r="H229">
            <v>1.6093</v>
          </cell>
          <cell r="I229">
            <v>151.42771492053791</v>
          </cell>
        </row>
        <row r="230">
          <cell r="E230">
            <v>38</v>
          </cell>
          <cell r="F230">
            <v>0.23727965789473687</v>
          </cell>
          <cell r="G230">
            <v>237.27965789473689</v>
          </cell>
          <cell r="H230">
            <v>1.6093</v>
          </cell>
          <cell r="I230">
            <v>147.44277505420797</v>
          </cell>
        </row>
        <row r="231">
          <cell r="E231">
            <v>39</v>
          </cell>
          <cell r="F231">
            <v>0.23119556410256414</v>
          </cell>
          <cell r="G231">
            <v>231.19556410256413</v>
          </cell>
          <cell r="H231">
            <v>1.6093</v>
          </cell>
          <cell r="I231">
            <v>143.66219107845905</v>
          </cell>
        </row>
        <row r="232">
          <cell r="E232">
            <v>40</v>
          </cell>
          <cell r="F232">
            <v>0.22541567500000004</v>
          </cell>
          <cell r="G232">
            <v>225.41567500000005</v>
          </cell>
          <cell r="H232">
            <v>1.6093</v>
          </cell>
          <cell r="I232">
            <v>140.07063630149759</v>
          </cell>
        </row>
        <row r="233">
          <cell r="E233">
            <v>41</v>
          </cell>
          <cell r="F233">
            <v>0.2199177317073171</v>
          </cell>
          <cell r="G233">
            <v>219.9177317073171</v>
          </cell>
          <cell r="H233">
            <v>1.6093</v>
          </cell>
          <cell r="I233">
            <v>136.65427931853421</v>
          </cell>
        </row>
        <row r="234">
          <cell r="E234">
            <v>42</v>
          </cell>
          <cell r="F234">
            <v>0.21468159523809527</v>
          </cell>
          <cell r="G234">
            <v>214.68159523809527</v>
          </cell>
          <cell r="H234">
            <v>1.6093</v>
          </cell>
          <cell r="I234">
            <v>133.40060600142627</v>
          </cell>
        </row>
        <row r="235">
          <cell r="E235">
            <v>43</v>
          </cell>
          <cell r="F235">
            <v>0.20968900000000004</v>
          </cell>
          <cell r="G235">
            <v>209.68900000000005</v>
          </cell>
          <cell r="H235">
            <v>1.6093</v>
          </cell>
          <cell r="I235">
            <v>130.2982663269745</v>
          </cell>
        </row>
        <row r="236">
          <cell r="E236">
            <v>44</v>
          </cell>
          <cell r="F236">
            <v>0.20492334090909095</v>
          </cell>
          <cell r="G236">
            <v>204.92334090909094</v>
          </cell>
          <cell r="H236">
            <v>1.6093</v>
          </cell>
          <cell r="I236">
            <v>127.33694209227052</v>
          </cell>
        </row>
        <row r="237">
          <cell r="E237">
            <v>45</v>
          </cell>
          <cell r="F237">
            <v>0.20036948888888892</v>
          </cell>
          <cell r="G237">
            <v>200.36948888888892</v>
          </cell>
          <cell r="H237">
            <v>1.6093</v>
          </cell>
          <cell r="I237">
            <v>124.50723226799785</v>
          </cell>
        </row>
        <row r="238">
          <cell r="E238">
            <v>46</v>
          </cell>
          <cell r="F238">
            <v>0.19601363043478265</v>
          </cell>
          <cell r="G238">
            <v>196.01363043478264</v>
          </cell>
          <cell r="H238">
            <v>1.6093</v>
          </cell>
          <cell r="I238">
            <v>121.80055330565007</v>
          </cell>
        </row>
        <row r="239">
          <cell r="E239">
            <v>47</v>
          </cell>
          <cell r="F239">
            <v>0.19184312765957451</v>
          </cell>
          <cell r="G239">
            <v>191.84312765957452</v>
          </cell>
          <cell r="H239">
            <v>1.6093</v>
          </cell>
          <cell r="I239">
            <v>119.20905217148731</v>
          </cell>
        </row>
        <row r="240">
          <cell r="E240">
            <v>48</v>
          </cell>
          <cell r="F240">
            <v>0.18784639583333337</v>
          </cell>
          <cell r="G240">
            <v>187.84639583333336</v>
          </cell>
          <cell r="H240">
            <v>1.6093</v>
          </cell>
          <cell r="I240">
            <v>116.72553025124797</v>
          </cell>
        </row>
        <row r="241">
          <cell r="E241">
            <v>49</v>
          </cell>
          <cell r="F241">
            <v>0.18401279591836739</v>
          </cell>
          <cell r="G241">
            <v>184.0127959183674</v>
          </cell>
          <cell r="H241">
            <v>1.6093</v>
          </cell>
          <cell r="I241">
            <v>114.3433765726511</v>
          </cell>
        </row>
        <row r="242">
          <cell r="E242">
            <v>50</v>
          </cell>
          <cell r="F242">
            <v>0.18033254000000004</v>
          </cell>
          <cell r="G242">
            <v>180.33254000000005</v>
          </cell>
          <cell r="H242">
            <v>1.6093</v>
          </cell>
          <cell r="I242">
            <v>112.05650904119807</v>
          </cell>
        </row>
        <row r="243">
          <cell r="E243">
            <v>51</v>
          </cell>
          <cell r="F243">
            <v>0.17679660784313728</v>
          </cell>
          <cell r="G243">
            <v>176.79660784313728</v>
          </cell>
          <cell r="H243">
            <v>1.6093</v>
          </cell>
          <cell r="I243">
            <v>109.85932258940986</v>
          </cell>
        </row>
        <row r="244">
          <cell r="E244">
            <v>52</v>
          </cell>
          <cell r="F244">
            <v>0.17339667307692311</v>
          </cell>
          <cell r="G244">
            <v>173.39667307692312</v>
          </cell>
          <cell r="H244">
            <v>1.6093</v>
          </cell>
          <cell r="I244">
            <v>107.7466433088443</v>
          </cell>
        </row>
        <row r="245">
          <cell r="E245">
            <v>53</v>
          </cell>
          <cell r="F245">
            <v>0.17012503773584908</v>
          </cell>
          <cell r="G245">
            <v>170.12503773584908</v>
          </cell>
          <cell r="H245">
            <v>1.6093</v>
          </cell>
          <cell r="I245">
            <v>105.71368777471514</v>
          </cell>
        </row>
        <row r="246">
          <cell r="E246">
            <v>54</v>
          </cell>
          <cell r="F246">
            <v>0.16697457407407409</v>
          </cell>
          <cell r="G246">
            <v>166.9745740740741</v>
          </cell>
          <cell r="H246">
            <v>1.6093</v>
          </cell>
          <cell r="I246">
            <v>103.7560268899982</v>
          </cell>
        </row>
        <row r="247">
          <cell r="E247">
            <v>55</v>
          </cell>
          <cell r="F247">
            <v>0.16393867272727275</v>
          </cell>
          <cell r="G247">
            <v>163.93867272727275</v>
          </cell>
          <cell r="H247">
            <v>1.6093</v>
          </cell>
          <cell r="I247">
            <v>101.86955367381641</v>
          </cell>
        </row>
        <row r="248">
          <cell r="E248">
            <v>56</v>
          </cell>
          <cell r="F248">
            <v>0.16101119642857145</v>
          </cell>
          <cell r="G248">
            <v>161.01119642857145</v>
          </cell>
          <cell r="H248">
            <v>1.6093</v>
          </cell>
          <cell r="I248">
            <v>100.05045450106969</v>
          </cell>
        </row>
        <row r="249">
          <cell r="E249">
            <v>57</v>
          </cell>
          <cell r="F249">
            <v>0.15818643859649126</v>
          </cell>
          <cell r="G249">
            <v>158.18643859649126</v>
          </cell>
          <cell r="H249">
            <v>1.6093</v>
          </cell>
          <cell r="I249">
            <v>98.295183369471985</v>
          </cell>
        </row>
        <row r="250">
          <cell r="E250">
            <v>58</v>
          </cell>
          <cell r="F250">
            <v>0.15545908620689658</v>
          </cell>
          <cell r="G250">
            <v>155.45908620689659</v>
          </cell>
          <cell r="H250">
            <v>1.6093</v>
          </cell>
          <cell r="I250">
            <v>96.600438828619019</v>
          </cell>
        </row>
        <row r="251">
          <cell r="E251">
            <v>59</v>
          </cell>
          <cell r="F251">
            <v>0.15282418644067799</v>
          </cell>
          <cell r="G251">
            <v>152.82418644067801</v>
          </cell>
          <cell r="H251">
            <v>1.6093</v>
          </cell>
          <cell r="I251">
            <v>94.963143255252604</v>
          </cell>
        </row>
        <row r="252">
          <cell r="E252">
            <v>60</v>
          </cell>
          <cell r="F252">
            <v>0.15027711666666668</v>
          </cell>
          <cell r="G252">
            <v>150.27711666666667</v>
          </cell>
          <cell r="H252">
            <v>1.6093</v>
          </cell>
          <cell r="I252">
            <v>93.380424200998362</v>
          </cell>
        </row>
        <row r="253">
          <cell r="E253">
            <v>61</v>
          </cell>
          <cell r="F253">
            <v>0.14781355737704921</v>
          </cell>
          <cell r="G253">
            <v>147.81355737704922</v>
          </cell>
          <cell r="H253">
            <v>1.6093</v>
          </cell>
          <cell r="I253">
            <v>91.849597574752522</v>
          </cell>
        </row>
        <row r="254">
          <cell r="E254">
            <v>62</v>
          </cell>
          <cell r="F254">
            <v>0.14542946774193552</v>
          </cell>
          <cell r="G254">
            <v>145.42946774193553</v>
          </cell>
          <cell r="H254">
            <v>1.6093</v>
          </cell>
          <cell r="I254">
            <v>90.368152452579096</v>
          </cell>
        </row>
        <row r="255">
          <cell r="E255">
            <v>63</v>
          </cell>
          <cell r="F255">
            <v>0.14312106349206352</v>
          </cell>
          <cell r="G255">
            <v>143.12106349206351</v>
          </cell>
          <cell r="H255">
            <v>1.6093</v>
          </cell>
          <cell r="I255">
            <v>88.933737334284174</v>
          </cell>
        </row>
        <row r="256">
          <cell r="E256">
            <v>64</v>
          </cell>
          <cell r="F256">
            <v>0.14088479687500002</v>
          </cell>
          <cell r="G256">
            <v>140.88479687500003</v>
          </cell>
          <cell r="H256">
            <v>1.6093</v>
          </cell>
          <cell r="I256">
            <v>87.544147688435984</v>
          </cell>
        </row>
        <row r="257">
          <cell r="E257">
            <v>65</v>
          </cell>
          <cell r="F257">
            <v>0.1387173384615385</v>
          </cell>
          <cell r="G257">
            <v>138.7173384615385</v>
          </cell>
          <cell r="H257">
            <v>1.6093</v>
          </cell>
          <cell r="I257">
            <v>86.197314647075444</v>
          </cell>
        </row>
        <row r="258">
          <cell r="E258">
            <v>66</v>
          </cell>
          <cell r="F258">
            <v>0.13661556060606062</v>
          </cell>
          <cell r="G258">
            <v>136.61556060606063</v>
          </cell>
          <cell r="H258">
            <v>1.6093</v>
          </cell>
          <cell r="I258">
            <v>84.891294728180341</v>
          </cell>
        </row>
        <row r="259">
          <cell r="E259">
            <v>67</v>
          </cell>
          <cell r="F259">
            <v>0.13457652238805973</v>
          </cell>
          <cell r="G259">
            <v>134.57652238805971</v>
          </cell>
          <cell r="H259">
            <v>1.6093</v>
          </cell>
          <cell r="I259">
            <v>83.624260478506002</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B_TM1"/>
      <sheetName val="Konfiguration"/>
      <sheetName val="Content"/>
      <sheetName val="DPDHL CEX"/>
      <sheetName val="Mail CEX "/>
      <sheetName val="Express CEX"/>
      <sheetName val="DGFF CEX "/>
      <sheetName val="Supply Chain CEX"/>
      <sheetName val="CC Other CEX "/>
      <sheetName val="EXP Footprint and Consumption"/>
      <sheetName val="CEX Total by Div and BU 2013"/>
      <sheetName val="CEX Scopes by Div and BU 2013"/>
      <sheetName val="KPI Data Query"/>
      <sheetName val="Adjustments"/>
      <sheetName val="2012 Index Values"/>
    </sheetNames>
    <sheetDataSet>
      <sheetData sheetId="0" refreshError="1">
        <row r="19">
          <cell r="C19" t="str">
            <v>012</v>
          </cell>
        </row>
        <row r="22">
          <cell r="C22" t="str">
            <v>ZKBB_012K</v>
          </cell>
        </row>
        <row r="25">
          <cell r="C25" t="str">
            <v>January - December</v>
          </cell>
        </row>
      </sheetData>
      <sheetData sheetId="1" refreshError="1">
        <row r="10">
          <cell r="C10" t="str">
            <v>DPDHL Carbon Efficiency and Footprint-Report (December 2013)</v>
          </cell>
        </row>
        <row r="24">
          <cell r="C24">
            <v>2013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ission_Factors_Road_hidden"/>
      <sheetName val="Carbon_Report_hidden"/>
      <sheetName val="Introduction"/>
      <sheetName val="Emission Factors"/>
      <sheetName val="Carbon Calculator"/>
      <sheetName val="Customer Carbon Emission Report"/>
      <sheetName val="Carbon Report"/>
      <sheetName val="Data for Carbon Calulator"/>
      <sheetName val="ChangeLog"/>
      <sheetName val="Carbon Calculator (2)"/>
      <sheetName val="Emission_Factors_Rail_hidden"/>
    </sheetNames>
    <sheetDataSet>
      <sheetData sheetId="0" refreshError="1">
        <row r="7">
          <cell r="B7">
            <v>1</v>
          </cell>
        </row>
        <row r="8">
          <cell r="B8">
            <v>0.95</v>
          </cell>
        </row>
        <row r="9">
          <cell r="B9">
            <v>0.9</v>
          </cell>
        </row>
        <row r="10">
          <cell r="B10">
            <v>0.85</v>
          </cell>
        </row>
        <row r="11">
          <cell r="B11">
            <v>0.8</v>
          </cell>
        </row>
        <row r="12">
          <cell r="B12">
            <v>0.75</v>
          </cell>
        </row>
        <row r="13">
          <cell r="B13">
            <v>0.7</v>
          </cell>
        </row>
        <row r="14">
          <cell r="B14">
            <v>0.65</v>
          </cell>
        </row>
        <row r="15">
          <cell r="B15">
            <v>0.6</v>
          </cell>
        </row>
        <row r="16">
          <cell r="B16">
            <v>0.55000000000000004</v>
          </cell>
        </row>
        <row r="17">
          <cell r="B17">
            <v>0.5</v>
          </cell>
        </row>
        <row r="18">
          <cell r="B18">
            <v>0.45</v>
          </cell>
        </row>
        <row r="19">
          <cell r="B19">
            <v>0.4</v>
          </cell>
        </row>
        <row r="20">
          <cell r="B20">
            <v>0.35</v>
          </cell>
        </row>
        <row r="21">
          <cell r="B21">
            <v>0.3</v>
          </cell>
        </row>
        <row r="22">
          <cell r="B22">
            <v>0.25</v>
          </cell>
        </row>
        <row r="23">
          <cell r="B23">
            <v>0.2</v>
          </cell>
        </row>
        <row r="24">
          <cell r="B24">
            <v>0.15</v>
          </cell>
        </row>
        <row r="25">
          <cell r="B25">
            <v>0.1</v>
          </cell>
        </row>
        <row r="26">
          <cell r="B26">
            <v>0.05</v>
          </cell>
        </row>
        <row r="29">
          <cell r="B29" t="str">
            <v>standard</v>
          </cell>
        </row>
      </sheetData>
      <sheetData sheetId="1" refreshError="1">
        <row r="2">
          <cell r="A2" t="str">
            <v>Air</v>
          </cell>
        </row>
        <row r="3">
          <cell r="A3" t="str">
            <v>Ocean</v>
          </cell>
        </row>
        <row r="4">
          <cell r="A4" t="str">
            <v>River</v>
          </cell>
        </row>
        <row r="5">
          <cell r="A5" t="str">
            <v>Rail</v>
          </cell>
        </row>
        <row r="6">
          <cell r="A6" t="str">
            <v>Road</v>
          </cell>
        </row>
      </sheetData>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 Contents"/>
      <sheetName val="Introduction"/>
      <sheetName val="Parameter"/>
      <sheetName val="Distance Tables"/>
      <sheetName val="Emission Report"/>
      <sheetName val="Report_Pivots"/>
      <sheetName val="Calculation Details"/>
      <sheetName val="Trade lanes &amp; Countries"/>
      <sheetName val="Input Unifis"/>
      <sheetName val="LCR"/>
      <sheetName val="Input FreightSoft"/>
    </sheetNames>
    <sheetDataSet>
      <sheetData sheetId="0" refreshError="1">
        <row r="1">
          <cell r="A1" t="str">
            <v>Product</v>
          </cell>
        </row>
        <row r="2">
          <cell r="A2" t="str">
            <v>Origin Country</v>
          </cell>
        </row>
        <row r="3">
          <cell r="A3" t="str">
            <v>Destination Country</v>
          </cell>
        </row>
        <row r="4">
          <cell r="A4" t="str">
            <v>Domestic / Internat.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dpdhl.com/en/investors/service/ir-team.html" TargetMode="External"/><Relationship Id="rId7" Type="http://schemas.openxmlformats.org/officeDocument/2006/relationships/hyperlink" Target="http://www.dpdhl.com/" TargetMode="External"/><Relationship Id="rId2" Type="http://schemas.openxmlformats.org/officeDocument/2006/relationships/hyperlink" Target="https://www.dpdhl.com/en/sustainability/our-approach/memberships-and-partnerships.html" TargetMode="External"/><Relationship Id="rId1" Type="http://schemas.openxmlformats.org/officeDocument/2006/relationships/hyperlink" Target="https://www.dpdhl.com/en/sustainability/our-approach/memberships-and-partnerships.html" TargetMode="External"/><Relationship Id="rId6" Type="http://schemas.openxmlformats.org/officeDocument/2006/relationships/hyperlink" Target="https://www.dpdhl.com/content/dam/dpdhl/de/media-center/investors/documents/presentations/2021/DPDHL-ESG-Praesentation-2021.pdf" TargetMode="External"/><Relationship Id="rId5" Type="http://schemas.openxmlformats.org/officeDocument/2006/relationships/hyperlink" Target="https://www.dpdhl.com/en/about-us/dpdhl-management/supervisory-board.html" TargetMode="External"/><Relationship Id="rId4" Type="http://schemas.openxmlformats.org/officeDocument/2006/relationships/hyperlink" Target="https://www.dpdhl.com/en/about-us/dpdhl-management/board-of-management.html" TargetMode="External"/><Relationship Id="rId9"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3" Type="http://schemas.openxmlformats.org/officeDocument/2006/relationships/hyperlink" Target="http://www.dpdhl.com/" TargetMode="External"/><Relationship Id="rId2" Type="http://schemas.openxmlformats.org/officeDocument/2006/relationships/hyperlink" Target="https://www.dpdhl.com/content/dam/dpdhl/de/media-center/investors/documents/presentations/2021/DPDHL-ESG-Praesentation-2021.pdf" TargetMode="External"/><Relationship Id="rId1" Type="http://schemas.openxmlformats.org/officeDocument/2006/relationships/hyperlink" Target="https://www.dpdhl.com/content/dam/dpdhl/de/media-center/investors/documents/geschaeftsberichte/DPDHL-Geschaeftsbericht-2021.pdf"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dpdhl.com/content/dam/dpdhl/de/media-center/investors/documents/presentations/2021/DPDHL-ESG-Praesentation-2021.pdf" TargetMode="External"/><Relationship Id="rId1" Type="http://schemas.openxmlformats.org/officeDocument/2006/relationships/hyperlink" Target="https://reporting-hub.dpdhl.com/downloads/2021/4/de/DPDHL-Geschaeftsbericht-2021.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dpdhl.com/" TargetMode="External"/><Relationship Id="rId2" Type="http://schemas.openxmlformats.org/officeDocument/2006/relationships/hyperlink" Target="https://reporting-hub.dpdhl.com/downloads/2021/4/de/DPDHL-ESG-Praesentation-2021.pdf" TargetMode="External"/><Relationship Id="rId1" Type="http://schemas.openxmlformats.org/officeDocument/2006/relationships/hyperlink" Target="https://reporting-hub.dpdhl.com/downloads/2021/4/de/DPDHL-Geschaeftsbericht-2021.pdf" TargetMode="Externa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eporting-hub.dpdhl.com/downloads/2021/4/de/DPDHL-Geschaeftsbericht-2021.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eporting-hub.dpdhl.com/downloads/2021/4/de/DPDHL-Geschaeftsbericht-202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pdhl.com/content/dam/dpdhl/de/media-center/investors/documents/geschaeftsberichte/DPDHL-Geschaeftsbericht-2021.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dpdhl.com/content/dam/dpdhl/de/media-center/investors/documents/geschaeftsberichte/DPDHL-Geschaeftsbericht-2021.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dpdhl.com/content/dam/dpdhl/de/media-center/investors/documents/geschaeftsberichte/DPDHL-Geschaeftsbericht-2021.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pdhl.com/content/dam/dpdhl/de/media-center/investors/documents/geschaeftsberichte/DPDHL-Geschaeftsbericht-2021.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dpdhl.com/de/ueber-uns/management/verguetung.html" TargetMode="External"/><Relationship Id="rId3" Type="http://schemas.openxmlformats.org/officeDocument/2006/relationships/hyperlink" Target="https://www.dpdhl.com/de/ueber-uns/management/vorstand.html" TargetMode="External"/><Relationship Id="rId7" Type="http://schemas.openxmlformats.org/officeDocument/2006/relationships/hyperlink" Target="https://www.dpdhl.com/de/ueber-uns/management/aufsichtsrat.html" TargetMode="External"/><Relationship Id="rId2" Type="http://schemas.openxmlformats.org/officeDocument/2006/relationships/hyperlink" Target="https://www.dpdhl.com/de/ueber-uns/management.html" TargetMode="External"/><Relationship Id="rId1" Type="http://schemas.openxmlformats.org/officeDocument/2006/relationships/hyperlink" Target="https://www.dpdhl.com/content/dam/dpdhl/de/media-center/investors/documents/geschaeftsberichte/DPDHL-Geschaeftsbericht-2021.pdf" TargetMode="External"/><Relationship Id="rId6" Type="http://schemas.openxmlformats.org/officeDocument/2006/relationships/hyperlink" Target="https://www.dpdhl.com/content/dam/dpdhl/de/media-center/investors/documents/geschaeftsberichte/DPDHL-Geschaeftsbericht-2021.pdf" TargetMode="External"/><Relationship Id="rId5" Type="http://schemas.openxmlformats.org/officeDocument/2006/relationships/hyperlink" Target="https://www.dpdhl.com/content/dam/dpdhl/de/media-center/investors/documents/presentations/2021/DPDHL-ESG-Praesentation-2021.pdf" TargetMode="External"/><Relationship Id="rId4" Type="http://schemas.openxmlformats.org/officeDocument/2006/relationships/hyperlink" Target="https://www.dpdhl.com/de/ueber-uns/management/aufsichtsrat.html"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9:N39"/>
  <sheetViews>
    <sheetView showGridLines="0" tabSelected="1" view="pageBreakPreview" zoomScale="70" zoomScaleNormal="100" zoomScaleSheetLayoutView="70" workbookViewId="0">
      <selection activeCell="AF28" sqref="AF28"/>
    </sheetView>
  </sheetViews>
  <sheetFormatPr baseColWidth="10" defaultColWidth="9.42578125" defaultRowHeight="15.75"/>
  <cols>
    <col min="1" max="16384" width="9.42578125" style="7"/>
  </cols>
  <sheetData>
    <row r="19" spans="1:2">
      <c r="A19" s="173"/>
      <c r="B19" s="173"/>
    </row>
    <row r="20" spans="1:2" ht="22.5">
      <c r="A20" s="174"/>
      <c r="B20" s="173"/>
    </row>
    <row r="21" spans="1:2" ht="22.5">
      <c r="A21" s="175"/>
      <c r="B21" s="173"/>
    </row>
    <row r="22" spans="1:2" ht="21">
      <c r="A22" s="30"/>
      <c r="B22" s="173"/>
    </row>
    <row r="23" spans="1:2" ht="21">
      <c r="A23" s="30"/>
      <c r="B23" s="173"/>
    </row>
    <row r="24" spans="1:2" ht="21">
      <c r="A24" s="30"/>
      <c r="B24" s="173"/>
    </row>
    <row r="25" spans="1:2" ht="22.5">
      <c r="A25" s="175"/>
      <c r="B25" s="173"/>
    </row>
    <row r="26" spans="1:2" ht="21">
      <c r="A26" s="30"/>
      <c r="B26" s="173"/>
    </row>
    <row r="27" spans="1:2" ht="21">
      <c r="A27" s="30"/>
      <c r="B27" s="173"/>
    </row>
    <row r="28" spans="1:2" ht="21">
      <c r="A28" s="30"/>
      <c r="B28" s="173"/>
    </row>
    <row r="29" spans="1:2" ht="22.5">
      <c r="A29" s="175"/>
      <c r="B29" s="173"/>
    </row>
    <row r="30" spans="1:2" ht="21">
      <c r="A30" s="30"/>
      <c r="B30" s="173"/>
    </row>
    <row r="31" spans="1:2" ht="21">
      <c r="A31" s="171"/>
    </row>
    <row r="32" spans="1:2" ht="21">
      <c r="A32" s="58"/>
    </row>
    <row r="33" spans="1:14" ht="27">
      <c r="A33" s="58"/>
      <c r="C33" s="5"/>
      <c r="D33" s="6"/>
      <c r="E33" s="6"/>
    </row>
    <row r="34" spans="1:14" ht="27">
      <c r="A34" s="9"/>
      <c r="B34" s="9"/>
      <c r="C34" s="8"/>
      <c r="D34" s="9"/>
      <c r="E34" s="9"/>
      <c r="F34" s="9"/>
      <c r="G34" s="9"/>
      <c r="H34" s="6"/>
      <c r="I34" s="9"/>
      <c r="J34" s="9"/>
      <c r="K34" s="9"/>
      <c r="L34" s="8"/>
      <c r="M34" s="9"/>
      <c r="N34" s="9"/>
    </row>
    <row r="35" spans="1:14" ht="27">
      <c r="A35" s="9"/>
      <c r="B35" s="9"/>
      <c r="C35" s="8"/>
      <c r="D35" s="9"/>
      <c r="E35" s="9"/>
      <c r="F35" s="9"/>
      <c r="G35" s="9"/>
      <c r="H35" s="6"/>
      <c r="I35" s="9"/>
      <c r="J35" s="6"/>
      <c r="K35" s="9"/>
      <c r="L35" s="11"/>
      <c r="M35" s="9"/>
      <c r="N35" s="9"/>
    </row>
    <row r="36" spans="1:14" s="9" customFormat="1" ht="27">
      <c r="C36" s="8"/>
      <c r="H36" s="6"/>
      <c r="L36" s="8"/>
    </row>
    <row r="37" spans="1:14" s="9" customFormat="1" ht="27">
      <c r="C37" s="8"/>
      <c r="H37" s="6"/>
      <c r="L37" s="8"/>
    </row>
    <row r="38" spans="1:14" s="9" customFormat="1" ht="27">
      <c r="C38" s="8"/>
      <c r="H38" s="6"/>
      <c r="L38" s="8"/>
    </row>
    <row r="39" spans="1:14" ht="27">
      <c r="C39" s="8"/>
      <c r="D39" s="9"/>
      <c r="E39" s="9"/>
      <c r="F39" s="9"/>
      <c r="G39" s="9"/>
      <c r="H39" s="8"/>
      <c r="I39" s="9"/>
      <c r="J39" s="9"/>
      <c r="K39" s="9"/>
      <c r="L39" s="10"/>
      <c r="M39" s="9"/>
      <c r="N39" s="9"/>
    </row>
  </sheetData>
  <pageMargins left="0.39370078740157483" right="0.39370078740157483" top="0.78740157480314965" bottom="0.59055118110236227" header="0.39370078740157483" footer="0.19685039370078741"/>
  <pageSetup paperSize="9" scale="49" orientation="landscape" r:id="rId1"/>
  <headerFooter alignWithMargins="0">
    <oddHeader>&amp;LESG Statbook 2021&amp;C&amp;R</oddHeader>
    <oddFooter>&amp;LVeröffentlicht am 9. März 2022&amp;C&amp;R&amp;P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103"/>
  <sheetViews>
    <sheetView view="pageBreakPreview" zoomScale="70" zoomScaleNormal="100" zoomScaleSheetLayoutView="70" workbookViewId="0">
      <selection activeCell="A3" sqref="A3:E5"/>
    </sheetView>
  </sheetViews>
  <sheetFormatPr baseColWidth="10" defaultRowHeight="15"/>
  <cols>
    <col min="1" max="1" width="10" style="546" customWidth="1"/>
    <col min="2" max="2" width="17.28515625" style="546" customWidth="1"/>
    <col min="3" max="3" width="57.42578125" style="546" customWidth="1"/>
    <col min="4" max="4" width="54.85546875" style="546" customWidth="1"/>
    <col min="5" max="5" width="77.28515625" style="546" customWidth="1"/>
    <col min="6" max="16384" width="11.42578125" style="546"/>
  </cols>
  <sheetData>
    <row r="1" spans="1:5" ht="80.099999999999994" customHeight="1">
      <c r="A1" s="714" t="s">
        <v>1356</v>
      </c>
      <c r="B1" s="715"/>
      <c r="C1" s="715"/>
      <c r="D1" s="715"/>
      <c r="E1" s="715"/>
    </row>
    <row r="2" spans="1:5" ht="64.5" customHeight="1">
      <c r="A2" s="716" t="s">
        <v>1344</v>
      </c>
      <c r="B2" s="717"/>
      <c r="C2" s="717"/>
      <c r="D2" s="717"/>
      <c r="E2" s="717"/>
    </row>
    <row r="3" spans="1:5" ht="21" customHeight="1">
      <c r="A3" s="720" t="s">
        <v>1339</v>
      </c>
      <c r="B3" s="721"/>
      <c r="C3" s="721"/>
      <c r="D3" s="721"/>
      <c r="E3" s="721"/>
    </row>
    <row r="4" spans="1:5" ht="21" customHeight="1">
      <c r="A4" s="722" t="s">
        <v>1340</v>
      </c>
      <c r="B4" s="723"/>
      <c r="C4" s="723"/>
      <c r="D4" s="723"/>
      <c r="E4" s="723"/>
    </row>
    <row r="5" spans="1:5" ht="21" customHeight="1">
      <c r="A5" s="724" t="s">
        <v>117</v>
      </c>
      <c r="B5" s="725"/>
      <c r="C5" s="725"/>
      <c r="D5" s="725"/>
      <c r="E5" s="725"/>
    </row>
    <row r="6" spans="1:5" ht="34.5">
      <c r="A6" s="653" t="s">
        <v>334</v>
      </c>
      <c r="B6" s="653" t="s">
        <v>335</v>
      </c>
      <c r="C6" s="653" t="s">
        <v>336</v>
      </c>
      <c r="D6" s="653" t="s">
        <v>337</v>
      </c>
      <c r="E6" s="654" t="s">
        <v>22</v>
      </c>
    </row>
    <row r="7" spans="1:5" ht="17.25">
      <c r="A7" s="487" t="s">
        <v>338</v>
      </c>
      <c r="B7" s="744" t="s">
        <v>339</v>
      </c>
      <c r="C7" s="708" t="s">
        <v>340</v>
      </c>
      <c r="D7" s="709"/>
      <c r="E7" s="709"/>
    </row>
    <row r="8" spans="1:5" ht="17.25">
      <c r="A8" s="489"/>
      <c r="B8" s="745"/>
      <c r="C8" s="489" t="s">
        <v>1309</v>
      </c>
      <c r="D8" s="570" t="s">
        <v>425</v>
      </c>
      <c r="E8" s="491" t="s">
        <v>491</v>
      </c>
    </row>
    <row r="9" spans="1:5" ht="17.25">
      <c r="A9" s="489"/>
      <c r="B9" s="745"/>
      <c r="C9" s="489" t="s">
        <v>341</v>
      </c>
      <c r="D9" s="570" t="s">
        <v>492</v>
      </c>
      <c r="E9" s="491"/>
    </row>
    <row r="10" spans="1:5" ht="17.25">
      <c r="A10" s="489"/>
      <c r="B10" s="745"/>
      <c r="C10" s="489" t="s">
        <v>1310</v>
      </c>
      <c r="D10" s="570" t="s">
        <v>641</v>
      </c>
      <c r="E10" s="491" t="s">
        <v>504</v>
      </c>
    </row>
    <row r="11" spans="1:5" ht="17.25">
      <c r="A11" s="489"/>
      <c r="B11" s="745"/>
      <c r="C11" s="726" t="s">
        <v>342</v>
      </c>
      <c r="D11" s="728" t="s">
        <v>1307</v>
      </c>
      <c r="E11" s="730" t="s">
        <v>505</v>
      </c>
    </row>
    <row r="12" spans="1:5" ht="17.25">
      <c r="A12" s="489"/>
      <c r="B12" s="745"/>
      <c r="C12" s="729"/>
      <c r="D12" s="729"/>
      <c r="E12" s="731"/>
    </row>
    <row r="13" spans="1:5" ht="17.25">
      <c r="A13" s="489"/>
      <c r="B13" s="745"/>
      <c r="C13" s="727"/>
      <c r="D13" s="727"/>
      <c r="E13" s="732"/>
    </row>
    <row r="14" spans="1:5" ht="17.25">
      <c r="A14" s="489"/>
      <c r="B14" s="745"/>
      <c r="C14" s="726" t="s">
        <v>343</v>
      </c>
      <c r="D14" s="579" t="s">
        <v>1307</v>
      </c>
      <c r="E14" s="733" t="s">
        <v>506</v>
      </c>
    </row>
    <row r="15" spans="1:5" ht="17.25">
      <c r="A15" s="489"/>
      <c r="B15" s="745"/>
      <c r="C15" s="727"/>
      <c r="D15" s="628" t="s">
        <v>117</v>
      </c>
      <c r="E15" s="732"/>
    </row>
    <row r="16" spans="1:5" ht="30">
      <c r="A16" s="489"/>
      <c r="B16" s="745"/>
      <c r="C16" s="489" t="s">
        <v>344</v>
      </c>
      <c r="D16" s="571" t="s">
        <v>1308</v>
      </c>
      <c r="E16" s="543" t="s">
        <v>507</v>
      </c>
    </row>
    <row r="17" spans="1:5" ht="17.25">
      <c r="A17" s="489"/>
      <c r="B17" s="745"/>
      <c r="C17" s="726" t="s">
        <v>1327</v>
      </c>
      <c r="D17" s="540" t="s">
        <v>642</v>
      </c>
      <c r="E17" s="734"/>
    </row>
    <row r="18" spans="1:5" ht="17.25">
      <c r="A18" s="489"/>
      <c r="B18" s="745"/>
      <c r="C18" s="729"/>
      <c r="D18" s="540" t="s">
        <v>508</v>
      </c>
      <c r="E18" s="731"/>
    </row>
    <row r="19" spans="1:5" ht="17.25">
      <c r="A19" s="489"/>
      <c r="B19" s="745"/>
      <c r="C19" s="729"/>
      <c r="D19" s="540" t="s">
        <v>509</v>
      </c>
      <c r="E19" s="731"/>
    </row>
    <row r="20" spans="1:5" ht="17.25">
      <c r="A20" s="489"/>
      <c r="B20" s="745"/>
      <c r="C20" s="727"/>
      <c r="D20" s="540" t="s">
        <v>493</v>
      </c>
      <c r="E20" s="732"/>
    </row>
    <row r="21" spans="1:5" ht="34.5" customHeight="1">
      <c r="A21" s="489"/>
      <c r="B21" s="745"/>
      <c r="C21" s="750" t="s">
        <v>1319</v>
      </c>
      <c r="D21" s="579" t="s">
        <v>510</v>
      </c>
      <c r="E21" s="580" t="s">
        <v>1266</v>
      </c>
    </row>
    <row r="22" spans="1:5" ht="17.25">
      <c r="A22" s="489"/>
      <c r="B22" s="745"/>
      <c r="C22" s="727"/>
      <c r="D22" s="575" t="s">
        <v>1341</v>
      </c>
      <c r="E22" s="574"/>
    </row>
    <row r="23" spans="1:5" ht="30">
      <c r="A23" s="489"/>
      <c r="B23" s="745"/>
      <c r="C23" s="489" t="s">
        <v>345</v>
      </c>
      <c r="D23" s="571" t="s">
        <v>643</v>
      </c>
      <c r="E23" s="543" t="s">
        <v>644</v>
      </c>
    </row>
    <row r="24" spans="1:5" ht="34.5" customHeight="1">
      <c r="A24" s="489"/>
      <c r="B24" s="745"/>
      <c r="C24" s="489" t="s">
        <v>346</v>
      </c>
      <c r="D24" s="577" t="s">
        <v>511</v>
      </c>
      <c r="E24" s="551" t="s">
        <v>1267</v>
      </c>
    </row>
    <row r="25" spans="1:5" ht="17.25">
      <c r="A25" s="489"/>
      <c r="B25" s="745"/>
      <c r="C25" s="489" t="s">
        <v>347</v>
      </c>
      <c r="D25" s="576" t="s">
        <v>512</v>
      </c>
      <c r="E25" s="551"/>
    </row>
    <row r="26" spans="1:5" ht="21">
      <c r="A26" s="489"/>
      <c r="B26" s="745"/>
      <c r="C26" s="489" t="s">
        <v>348</v>
      </c>
      <c r="D26" s="575" t="s">
        <v>645</v>
      </c>
      <c r="E26" s="578"/>
    </row>
    <row r="27" spans="1:5" ht="21">
      <c r="A27" s="489"/>
      <c r="B27" s="745"/>
      <c r="C27" s="489" t="s">
        <v>349</v>
      </c>
      <c r="D27" s="547" t="s">
        <v>646</v>
      </c>
      <c r="E27" s="545"/>
    </row>
    <row r="28" spans="1:5" ht="17.25">
      <c r="A28" s="489">
        <v>19</v>
      </c>
      <c r="B28" s="745"/>
      <c r="C28" s="708" t="s">
        <v>196</v>
      </c>
      <c r="D28" s="709"/>
      <c r="E28" s="709"/>
    </row>
    <row r="29" spans="1:5" ht="17.25">
      <c r="A29" s="489"/>
      <c r="B29" s="745"/>
      <c r="C29" s="489" t="s">
        <v>350</v>
      </c>
      <c r="D29" s="540" t="s">
        <v>1269</v>
      </c>
      <c r="E29" s="491"/>
    </row>
    <row r="30" spans="1:5" ht="17.25">
      <c r="A30" s="489"/>
      <c r="B30" s="745"/>
      <c r="C30" s="708" t="s">
        <v>351</v>
      </c>
      <c r="D30" s="709"/>
      <c r="E30" s="709"/>
    </row>
    <row r="31" spans="1:5" ht="17.25">
      <c r="A31" s="489"/>
      <c r="B31" s="745"/>
      <c r="C31" s="726" t="s">
        <v>352</v>
      </c>
      <c r="D31" s="540" t="s">
        <v>513</v>
      </c>
      <c r="E31" s="491"/>
    </row>
    <row r="32" spans="1:5" ht="17.25">
      <c r="A32" s="489"/>
      <c r="B32" s="745"/>
      <c r="C32" s="727"/>
      <c r="D32" s="571" t="s">
        <v>514</v>
      </c>
      <c r="E32" s="551"/>
    </row>
    <row r="33" spans="1:5" ht="17.25">
      <c r="A33" s="489">
        <v>20</v>
      </c>
      <c r="B33" s="745"/>
      <c r="C33" s="708" t="s">
        <v>192</v>
      </c>
      <c r="D33" s="709"/>
      <c r="E33" s="709"/>
    </row>
    <row r="34" spans="1:5" ht="17.25">
      <c r="A34" s="489"/>
      <c r="B34" s="745"/>
      <c r="C34" s="489" t="s">
        <v>353</v>
      </c>
      <c r="D34" s="540" t="s">
        <v>515</v>
      </c>
      <c r="E34" s="491"/>
    </row>
    <row r="35" spans="1:5" ht="17.25">
      <c r="A35" s="489">
        <v>21</v>
      </c>
      <c r="B35" s="745"/>
      <c r="C35" s="708" t="s">
        <v>354</v>
      </c>
      <c r="D35" s="709"/>
      <c r="E35" s="709"/>
    </row>
    <row r="36" spans="1:5" ht="17.25">
      <c r="A36" s="489"/>
      <c r="B36" s="745"/>
      <c r="C36" s="489" t="s">
        <v>1320</v>
      </c>
      <c r="D36" s="571" t="s">
        <v>516</v>
      </c>
      <c r="E36" s="491"/>
    </row>
    <row r="37" spans="1:5" ht="17.25">
      <c r="A37" s="489"/>
      <c r="B37" s="745"/>
      <c r="C37" s="726" t="s">
        <v>355</v>
      </c>
      <c r="D37" s="583" t="s">
        <v>517</v>
      </c>
      <c r="E37" s="734"/>
    </row>
    <row r="38" spans="1:5" ht="17.25">
      <c r="A38" s="489"/>
      <c r="B38" s="745"/>
      <c r="C38" s="727"/>
      <c r="D38" s="547" t="s">
        <v>494</v>
      </c>
      <c r="E38" s="732"/>
    </row>
    <row r="39" spans="1:5" ht="17.25">
      <c r="A39" s="489"/>
      <c r="B39" s="745"/>
      <c r="C39" s="489" t="s">
        <v>356</v>
      </c>
      <c r="D39" s="571" t="s">
        <v>518</v>
      </c>
      <c r="E39" s="491"/>
    </row>
    <row r="40" spans="1:5" ht="17.25">
      <c r="A40" s="489"/>
      <c r="B40" s="745"/>
      <c r="C40" s="489" t="s">
        <v>1311</v>
      </c>
      <c r="D40" s="571" t="s">
        <v>647</v>
      </c>
      <c r="E40" s="491"/>
    </row>
    <row r="41" spans="1:5" ht="17.25">
      <c r="A41" s="489"/>
      <c r="B41" s="745"/>
      <c r="C41" s="489" t="s">
        <v>357</v>
      </c>
      <c r="D41" s="571" t="s">
        <v>519</v>
      </c>
      <c r="E41" s="491"/>
    </row>
    <row r="42" spans="1:5" ht="17.25">
      <c r="A42" s="489"/>
      <c r="B42" s="745"/>
      <c r="C42" s="708" t="s">
        <v>358</v>
      </c>
      <c r="D42" s="709"/>
      <c r="E42" s="709"/>
    </row>
    <row r="43" spans="1:5" ht="17.25">
      <c r="A43" s="489"/>
      <c r="B43" s="745"/>
      <c r="C43" s="726" t="s">
        <v>359</v>
      </c>
      <c r="D43" s="749" t="s">
        <v>564</v>
      </c>
      <c r="E43" s="751"/>
    </row>
    <row r="44" spans="1:5" ht="17.25">
      <c r="A44" s="489"/>
      <c r="B44" s="745"/>
      <c r="C44" s="727"/>
      <c r="D44" s="727"/>
      <c r="E44" s="732"/>
    </row>
    <row r="45" spans="1:5" ht="34.5">
      <c r="A45" s="489"/>
      <c r="B45" s="745"/>
      <c r="C45" s="551" t="s">
        <v>360</v>
      </c>
      <c r="D45" s="581" t="s">
        <v>495</v>
      </c>
      <c r="E45" s="555"/>
    </row>
    <row r="46" spans="1:5" ht="17.25">
      <c r="A46" s="489"/>
      <c r="B46" s="745"/>
      <c r="C46" s="726" t="s">
        <v>361</v>
      </c>
      <c r="D46" s="546" t="s">
        <v>497</v>
      </c>
      <c r="E46" s="734"/>
    </row>
    <row r="47" spans="1:5" ht="17.25">
      <c r="A47" s="489"/>
      <c r="B47" s="745"/>
      <c r="C47" s="727"/>
      <c r="D47" s="584" t="s">
        <v>520</v>
      </c>
      <c r="E47" s="732"/>
    </row>
    <row r="48" spans="1:5" ht="17.25">
      <c r="A48" s="489"/>
      <c r="B48" s="745"/>
      <c r="C48" s="726" t="s">
        <v>362</v>
      </c>
      <c r="D48" s="749" t="s">
        <v>496</v>
      </c>
      <c r="E48" s="734" t="s">
        <v>363</v>
      </c>
    </row>
    <row r="49" spans="1:5" ht="17.25">
      <c r="A49" s="489"/>
      <c r="B49" s="745"/>
      <c r="C49" s="747"/>
      <c r="D49" s="729"/>
      <c r="E49" s="731"/>
    </row>
    <row r="50" spans="1:5" ht="17.25">
      <c r="A50" s="489"/>
      <c r="B50" s="745"/>
      <c r="C50" s="748"/>
      <c r="D50" s="727"/>
      <c r="E50" s="732"/>
    </row>
    <row r="51" spans="1:5" ht="171" customHeight="1">
      <c r="A51" s="489"/>
      <c r="B51" s="745"/>
      <c r="C51" s="574" t="s">
        <v>364</v>
      </c>
      <c r="D51" s="540" t="s">
        <v>648</v>
      </c>
      <c r="E51" s="582" t="s">
        <v>1268</v>
      </c>
    </row>
    <row r="52" spans="1:5" ht="17.25">
      <c r="A52" s="489"/>
      <c r="B52" s="745"/>
      <c r="C52" s="551" t="s">
        <v>365</v>
      </c>
      <c r="D52" s="585" t="s">
        <v>498</v>
      </c>
      <c r="E52" s="556"/>
    </row>
    <row r="53" spans="1:5" ht="17.25">
      <c r="A53" s="489"/>
      <c r="B53" s="745"/>
      <c r="C53" s="551" t="s">
        <v>366</v>
      </c>
      <c r="D53" s="552" t="s">
        <v>367</v>
      </c>
      <c r="E53" s="491"/>
    </row>
    <row r="54" spans="1:5" ht="17.25">
      <c r="A54" s="489"/>
      <c r="B54" s="745"/>
      <c r="C54" s="551" t="s">
        <v>368</v>
      </c>
      <c r="D54" s="552" t="s">
        <v>499</v>
      </c>
      <c r="E54" s="491"/>
    </row>
    <row r="55" spans="1:5" ht="17.25">
      <c r="A55" s="489"/>
      <c r="B55" s="745"/>
      <c r="C55" s="551" t="s">
        <v>369</v>
      </c>
      <c r="D55" s="586" t="s">
        <v>370</v>
      </c>
      <c r="E55" s="544"/>
    </row>
    <row r="56" spans="1:5" ht="34.5">
      <c r="A56" s="489"/>
      <c r="B56" s="745"/>
      <c r="C56" s="551" t="s">
        <v>371</v>
      </c>
      <c r="D56" s="571" t="s">
        <v>649</v>
      </c>
      <c r="E56" s="491"/>
    </row>
    <row r="57" spans="1:5" ht="17.25">
      <c r="A57" s="489"/>
      <c r="B57" s="746"/>
      <c r="C57" s="489" t="s">
        <v>372</v>
      </c>
      <c r="D57" s="540" t="s">
        <v>500</v>
      </c>
      <c r="E57" s="491"/>
    </row>
    <row r="58" spans="1:5" ht="17.25">
      <c r="A58" s="493"/>
      <c r="B58" s="718" t="s">
        <v>1312</v>
      </c>
      <c r="C58" s="719"/>
      <c r="D58" s="719"/>
      <c r="E58" s="719"/>
    </row>
    <row r="59" spans="1:5" ht="17.25">
      <c r="A59" s="494"/>
      <c r="B59" s="735" t="s">
        <v>1313</v>
      </c>
      <c r="C59" s="736"/>
      <c r="D59" s="736"/>
      <c r="E59" s="736"/>
    </row>
    <row r="60" spans="1:5" ht="17.25">
      <c r="A60" s="489" t="s">
        <v>373</v>
      </c>
      <c r="B60" s="495" t="s">
        <v>374</v>
      </c>
      <c r="C60" s="496" t="s">
        <v>375</v>
      </c>
      <c r="D60" s="484"/>
      <c r="E60" s="496"/>
    </row>
    <row r="61" spans="1:5" ht="34.5">
      <c r="A61" s="489"/>
      <c r="B61" s="739" t="s">
        <v>1306</v>
      </c>
      <c r="C61" s="489" t="s">
        <v>376</v>
      </c>
      <c r="D61" s="587" t="s">
        <v>522</v>
      </c>
      <c r="E61" s="491"/>
    </row>
    <row r="62" spans="1:5" ht="30">
      <c r="A62" s="489"/>
      <c r="B62" s="740"/>
      <c r="C62" s="489" t="s">
        <v>377</v>
      </c>
      <c r="D62" s="587" t="s">
        <v>650</v>
      </c>
      <c r="E62" s="491"/>
    </row>
    <row r="63" spans="1:5" ht="17.25">
      <c r="A63" s="489"/>
      <c r="B63" s="741"/>
      <c r="C63" s="489" t="s">
        <v>378</v>
      </c>
      <c r="D63" s="571" t="s">
        <v>521</v>
      </c>
      <c r="E63" s="491"/>
    </row>
    <row r="64" spans="1:5" ht="34.5" customHeight="1">
      <c r="A64" s="489"/>
      <c r="B64" s="497" t="s">
        <v>379</v>
      </c>
      <c r="C64" s="489" t="s">
        <v>380</v>
      </c>
      <c r="D64" s="587" t="s">
        <v>523</v>
      </c>
      <c r="E64" s="491"/>
    </row>
    <row r="65" spans="1:5" ht="17.25">
      <c r="A65" s="489"/>
      <c r="B65" s="742" t="s">
        <v>381</v>
      </c>
      <c r="C65" s="743"/>
      <c r="D65" s="743"/>
      <c r="E65" s="743"/>
    </row>
    <row r="66" spans="1:5" ht="17.25">
      <c r="A66" s="498" t="s">
        <v>382</v>
      </c>
      <c r="B66" s="495" t="s">
        <v>383</v>
      </c>
      <c r="C66" s="496" t="s">
        <v>384</v>
      </c>
      <c r="D66" s="484"/>
      <c r="E66" s="496"/>
    </row>
    <row r="67" spans="1:5" ht="51.75">
      <c r="A67" s="498"/>
      <c r="B67" s="562" t="s">
        <v>1306</v>
      </c>
      <c r="C67" s="573" t="s">
        <v>565</v>
      </c>
      <c r="D67" s="589" t="s">
        <v>566</v>
      </c>
      <c r="E67" s="588"/>
    </row>
    <row r="68" spans="1:5" ht="69">
      <c r="A68" s="498"/>
      <c r="B68" s="499" t="s">
        <v>385</v>
      </c>
      <c r="C68" s="574" t="s">
        <v>386</v>
      </c>
      <c r="D68" s="539" t="s">
        <v>567</v>
      </c>
      <c r="E68" s="582" t="s">
        <v>1270</v>
      </c>
    </row>
    <row r="69" spans="1:5" ht="30">
      <c r="A69" s="498"/>
      <c r="B69" s="500" t="s">
        <v>387</v>
      </c>
      <c r="C69" s="489" t="s">
        <v>388</v>
      </c>
      <c r="D69" s="539" t="s">
        <v>568</v>
      </c>
      <c r="E69" s="491"/>
    </row>
    <row r="70" spans="1:5" ht="50.25" customHeight="1">
      <c r="A70" s="498"/>
      <c r="B70" s="500" t="s">
        <v>389</v>
      </c>
      <c r="C70" s="489" t="s">
        <v>1314</v>
      </c>
      <c r="D70" s="539" t="s">
        <v>651</v>
      </c>
      <c r="E70" s="491" t="s">
        <v>1270</v>
      </c>
    </row>
    <row r="71" spans="1:5" ht="30">
      <c r="A71" s="498"/>
      <c r="B71" s="500" t="s">
        <v>390</v>
      </c>
      <c r="C71" s="489" t="s">
        <v>391</v>
      </c>
      <c r="D71" s="539" t="s">
        <v>652</v>
      </c>
      <c r="E71" s="491"/>
    </row>
    <row r="72" spans="1:5" ht="30">
      <c r="A72" s="498"/>
      <c r="B72" s="500" t="s">
        <v>392</v>
      </c>
      <c r="C72" s="489" t="s">
        <v>393</v>
      </c>
      <c r="D72" s="539" t="s">
        <v>653</v>
      </c>
      <c r="E72" s="491"/>
    </row>
    <row r="73" spans="1:5" ht="34.5" customHeight="1">
      <c r="A73" s="498"/>
      <c r="B73" s="501" t="s">
        <v>394</v>
      </c>
      <c r="C73" s="489" t="s">
        <v>1272</v>
      </c>
      <c r="D73" s="628" t="s">
        <v>501</v>
      </c>
      <c r="E73" s="491" t="s">
        <v>1271</v>
      </c>
    </row>
    <row r="74" spans="1:5" ht="51.75">
      <c r="A74" s="498">
        <v>11</v>
      </c>
      <c r="B74" s="502" t="s">
        <v>395</v>
      </c>
      <c r="C74" s="503" t="s">
        <v>396</v>
      </c>
      <c r="D74" s="590"/>
      <c r="E74" s="548" t="s">
        <v>1279</v>
      </c>
    </row>
    <row r="75" spans="1:5" ht="57" customHeight="1">
      <c r="A75" s="498"/>
      <c r="B75" s="497" t="s">
        <v>1306</v>
      </c>
      <c r="C75" s="489" t="s">
        <v>570</v>
      </c>
      <c r="D75" s="539" t="s">
        <v>524</v>
      </c>
      <c r="E75" s="591" t="s">
        <v>397</v>
      </c>
    </row>
    <row r="76" spans="1:5" ht="30">
      <c r="A76" s="498"/>
      <c r="B76" s="504" t="s">
        <v>398</v>
      </c>
      <c r="C76" s="551" t="s">
        <v>399</v>
      </c>
      <c r="D76" s="587" t="s">
        <v>569</v>
      </c>
      <c r="E76" s="551" t="s">
        <v>654</v>
      </c>
    </row>
    <row r="77" spans="1:5" ht="17.25">
      <c r="A77" s="592"/>
      <c r="B77" s="737" t="s">
        <v>1315</v>
      </c>
      <c r="C77" s="738"/>
      <c r="D77" s="738"/>
      <c r="E77" s="738"/>
    </row>
    <row r="78" spans="1:5" ht="17.25">
      <c r="A78" s="489" t="s">
        <v>400</v>
      </c>
      <c r="B78" s="708" t="s">
        <v>401</v>
      </c>
      <c r="C78" s="709"/>
      <c r="D78" s="709"/>
      <c r="E78" s="709"/>
    </row>
    <row r="79" spans="1:5" ht="51.75" customHeight="1">
      <c r="A79" s="489"/>
      <c r="B79" s="553" t="s">
        <v>402</v>
      </c>
      <c r="C79" s="551" t="s">
        <v>534</v>
      </c>
      <c r="D79" s="571" t="s">
        <v>502</v>
      </c>
      <c r="E79" s="593"/>
    </row>
    <row r="80" spans="1:5" ht="17.25">
      <c r="A80" s="489"/>
      <c r="B80" s="553" t="s">
        <v>403</v>
      </c>
      <c r="C80" s="551" t="s">
        <v>1322</v>
      </c>
      <c r="D80" s="571" t="s">
        <v>503</v>
      </c>
      <c r="E80" s="594" t="s">
        <v>655</v>
      </c>
    </row>
    <row r="81" spans="1:5" ht="34.5">
      <c r="A81" s="489"/>
      <c r="B81" s="553" t="s">
        <v>404</v>
      </c>
      <c r="C81" s="551" t="s">
        <v>405</v>
      </c>
      <c r="D81" s="571" t="s">
        <v>525</v>
      </c>
      <c r="E81" s="594"/>
    </row>
    <row r="82" spans="1:5" ht="30">
      <c r="A82" s="489"/>
      <c r="B82" s="553" t="s">
        <v>406</v>
      </c>
      <c r="C82" s="551" t="s">
        <v>407</v>
      </c>
      <c r="D82" s="587" t="s">
        <v>571</v>
      </c>
      <c r="E82" s="594"/>
    </row>
    <row r="83" spans="1:5" ht="34.5">
      <c r="A83" s="489"/>
      <c r="B83" s="553" t="s">
        <v>408</v>
      </c>
      <c r="C83" s="551" t="s">
        <v>1273</v>
      </c>
      <c r="D83" s="571" t="s">
        <v>526</v>
      </c>
      <c r="E83" s="594" t="s">
        <v>656</v>
      </c>
    </row>
    <row r="84" spans="1:5" ht="69">
      <c r="A84" s="489"/>
      <c r="B84" s="553" t="s">
        <v>409</v>
      </c>
      <c r="C84" s="551" t="s">
        <v>1321</v>
      </c>
      <c r="D84" s="571" t="s">
        <v>657</v>
      </c>
      <c r="E84" s="594" t="s">
        <v>1274</v>
      </c>
    </row>
    <row r="85" spans="1:5" ht="51.75">
      <c r="A85" s="489"/>
      <c r="B85" s="553" t="s">
        <v>410</v>
      </c>
      <c r="C85" s="551" t="s">
        <v>411</v>
      </c>
      <c r="D85" s="571" t="s">
        <v>658</v>
      </c>
      <c r="E85" s="594" t="s">
        <v>527</v>
      </c>
    </row>
    <row r="86" spans="1:5" ht="51.75">
      <c r="A86" s="489"/>
      <c r="B86" s="553" t="s">
        <v>412</v>
      </c>
      <c r="C86" s="551" t="s">
        <v>413</v>
      </c>
      <c r="D86" s="571" t="s">
        <v>659</v>
      </c>
      <c r="E86" s="594" t="s">
        <v>414</v>
      </c>
    </row>
    <row r="87" spans="1:5" ht="107.25" customHeight="1">
      <c r="A87" s="489"/>
      <c r="B87" s="553" t="s">
        <v>1275</v>
      </c>
      <c r="C87" s="594" t="s">
        <v>415</v>
      </c>
      <c r="D87" s="587" t="s">
        <v>572</v>
      </c>
      <c r="E87" s="551" t="s">
        <v>528</v>
      </c>
    </row>
    <row r="88" spans="1:5" ht="17.25">
      <c r="A88" s="551"/>
      <c r="B88" s="706" t="s">
        <v>1323</v>
      </c>
      <c r="C88" s="707"/>
      <c r="D88" s="554"/>
      <c r="E88" s="595"/>
    </row>
    <row r="89" spans="1:5" ht="69">
      <c r="A89" s="489"/>
      <c r="B89" s="488" t="s">
        <v>1277</v>
      </c>
      <c r="C89" s="551" t="s">
        <v>660</v>
      </c>
      <c r="D89" s="596" t="s">
        <v>563</v>
      </c>
      <c r="E89" s="492"/>
    </row>
    <row r="90" spans="1:5" ht="17.25">
      <c r="A90" s="489"/>
      <c r="B90" s="711" t="s">
        <v>535</v>
      </c>
      <c r="C90" s="710" t="s">
        <v>536</v>
      </c>
      <c r="D90" s="597" t="s">
        <v>562</v>
      </c>
      <c r="E90" s="492"/>
    </row>
    <row r="91" spans="1:5" ht="17.25">
      <c r="A91" s="489"/>
      <c r="B91" s="712"/>
      <c r="C91" s="710"/>
      <c r="D91" s="628" t="s">
        <v>537</v>
      </c>
      <c r="E91" s="492" t="s">
        <v>557</v>
      </c>
    </row>
    <row r="92" spans="1:5" ht="17.25">
      <c r="A92" s="489"/>
      <c r="B92" s="712"/>
      <c r="C92" s="710"/>
      <c r="D92" s="597" t="s">
        <v>559</v>
      </c>
      <c r="E92" s="492" t="s">
        <v>558</v>
      </c>
    </row>
    <row r="93" spans="1:5" ht="17.25">
      <c r="A93" s="489"/>
      <c r="B93" s="712"/>
      <c r="C93" s="710"/>
      <c r="D93" s="572" t="s">
        <v>490</v>
      </c>
      <c r="E93" s="492" t="s">
        <v>560</v>
      </c>
    </row>
    <row r="94" spans="1:5" ht="17.25">
      <c r="A94" s="489"/>
      <c r="B94" s="713"/>
      <c r="C94" s="710"/>
      <c r="D94" s="572" t="s">
        <v>231</v>
      </c>
      <c r="E94" s="492" t="s">
        <v>561</v>
      </c>
    </row>
    <row r="95" spans="1:5" ht="49.5" customHeight="1">
      <c r="A95" s="489" t="s">
        <v>416</v>
      </c>
      <c r="B95" s="708" t="s">
        <v>1324</v>
      </c>
      <c r="C95" s="709"/>
      <c r="D95" s="709"/>
      <c r="E95" s="548" t="s">
        <v>1276</v>
      </c>
    </row>
    <row r="96" spans="1:5" ht="51.75" customHeight="1">
      <c r="A96" s="489"/>
      <c r="B96" s="557" t="s">
        <v>1277</v>
      </c>
      <c r="C96" s="551" t="s">
        <v>661</v>
      </c>
      <c r="D96" s="587" t="s">
        <v>576</v>
      </c>
      <c r="E96" s="491"/>
    </row>
    <row r="97" spans="1:5" ht="104.25" customHeight="1">
      <c r="A97" s="489"/>
      <c r="B97" s="505" t="s">
        <v>575</v>
      </c>
      <c r="C97" s="551" t="s">
        <v>417</v>
      </c>
      <c r="D97" s="587" t="s">
        <v>529</v>
      </c>
      <c r="E97" s="491" t="s">
        <v>530</v>
      </c>
    </row>
    <row r="98" spans="1:5" ht="52.5" customHeight="1">
      <c r="A98" s="598" t="s">
        <v>418</v>
      </c>
      <c r="B98" s="708" t="s">
        <v>419</v>
      </c>
      <c r="C98" s="709"/>
      <c r="D98" s="496"/>
      <c r="E98" s="548" t="s">
        <v>1342</v>
      </c>
    </row>
    <row r="99" spans="1:5" ht="69">
      <c r="A99" s="489"/>
      <c r="B99" s="557" t="s">
        <v>1325</v>
      </c>
      <c r="C99" s="555" t="s">
        <v>662</v>
      </c>
      <c r="D99" s="587" t="s">
        <v>574</v>
      </c>
      <c r="E99" s="492"/>
    </row>
    <row r="100" spans="1:5" ht="34.5" customHeight="1">
      <c r="A100" s="489"/>
      <c r="B100" s="506" t="s">
        <v>420</v>
      </c>
      <c r="C100" s="492" t="s">
        <v>421</v>
      </c>
      <c r="D100" s="571" t="s">
        <v>531</v>
      </c>
      <c r="E100" s="556" t="s">
        <v>663</v>
      </c>
    </row>
    <row r="101" spans="1:5" ht="51.75">
      <c r="A101" s="489"/>
      <c r="B101" s="708" t="s">
        <v>1316</v>
      </c>
      <c r="C101" s="709"/>
      <c r="D101" s="709"/>
      <c r="E101" s="548" t="s">
        <v>1278</v>
      </c>
    </row>
    <row r="102" spans="1:5" ht="50.25" customHeight="1">
      <c r="A102" s="489"/>
      <c r="B102" s="557" t="s">
        <v>1280</v>
      </c>
      <c r="C102" s="551" t="s">
        <v>664</v>
      </c>
      <c r="D102" s="539" t="s">
        <v>573</v>
      </c>
      <c r="E102" s="491"/>
    </row>
    <row r="103" spans="1:5" ht="34.5">
      <c r="A103" s="489"/>
      <c r="B103" s="505" t="s">
        <v>422</v>
      </c>
      <c r="C103" s="494" t="s">
        <v>423</v>
      </c>
      <c r="D103" s="587" t="s">
        <v>533</v>
      </c>
      <c r="E103" s="507" t="s">
        <v>424</v>
      </c>
    </row>
  </sheetData>
  <mergeCells count="43">
    <mergeCell ref="E37:E38"/>
    <mergeCell ref="D43:D44"/>
    <mergeCell ref="E43:E44"/>
    <mergeCell ref="E46:E47"/>
    <mergeCell ref="E48:E50"/>
    <mergeCell ref="B59:E59"/>
    <mergeCell ref="B77:E77"/>
    <mergeCell ref="B78:E78"/>
    <mergeCell ref="C42:E42"/>
    <mergeCell ref="C30:E30"/>
    <mergeCell ref="B61:B63"/>
    <mergeCell ref="B65:E65"/>
    <mergeCell ref="C33:E33"/>
    <mergeCell ref="C35:E35"/>
    <mergeCell ref="B7:B57"/>
    <mergeCell ref="C48:C50"/>
    <mergeCell ref="D48:D50"/>
    <mergeCell ref="C11:C13"/>
    <mergeCell ref="C14:C15"/>
    <mergeCell ref="C17:C20"/>
    <mergeCell ref="C21:C22"/>
    <mergeCell ref="A1:E1"/>
    <mergeCell ref="A2:E2"/>
    <mergeCell ref="C7:E7"/>
    <mergeCell ref="C28:E28"/>
    <mergeCell ref="B58:E58"/>
    <mergeCell ref="A3:E3"/>
    <mergeCell ref="A4:E4"/>
    <mergeCell ref="A5:E5"/>
    <mergeCell ref="C31:C32"/>
    <mergeCell ref="C37:C38"/>
    <mergeCell ref="C43:C44"/>
    <mergeCell ref="C46:C47"/>
    <mergeCell ref="D11:D13"/>
    <mergeCell ref="E11:E13"/>
    <mergeCell ref="E14:E15"/>
    <mergeCell ref="E17:E20"/>
    <mergeCell ref="B88:C88"/>
    <mergeCell ref="B98:C98"/>
    <mergeCell ref="B95:D95"/>
    <mergeCell ref="B101:D101"/>
    <mergeCell ref="C90:C94"/>
    <mergeCell ref="B90:B94"/>
  </mergeCells>
  <hyperlinks>
    <hyperlink ref="D22" location="'Soziale Daten Konzern'!Druckbereich" display="Tab Social Data Group"/>
    <hyperlink ref="D27" r:id="rId1"/>
    <hyperlink ref="D26" r:id="rId2"/>
    <hyperlink ref="D38" location="'Soziale Daten Konzern'!Druckbereich" display="2021 ESG Statbook, Tab Social data group"/>
    <hyperlink ref="D55" r:id="rId3"/>
    <hyperlink ref="D93" r:id="rId4"/>
    <hyperlink ref="D94" r:id="rId5"/>
    <hyperlink ref="A4:E4" r:id="rId6" display="ESG-Präsentation 202"/>
    <hyperlink ref="A5:E5" r:id="rId7" display="Konzern-Website"/>
  </hyperlinks>
  <pageMargins left="0.70866141732283472" right="0.70866141732283472" top="0.78740157480314965" bottom="0.78740157480314965" header="0.31496062992125984" footer="0.31496062992125984"/>
  <pageSetup paperSize="9" scale="60" orientation="landscape" r:id="rId8"/>
  <headerFooter>
    <oddHeader>&amp;LESG Statbook 2021&amp;C&amp;RGRI Content Index</oddHeader>
    <oddFooter>&amp;LVeröffentlicht am 9. März 2022&amp;C&amp;R&amp;[Seite] von &amp;[Seiten]</oddFooter>
  </headerFooter>
  <rowBreaks count="4" manualBreakCount="4">
    <brk id="27" max="16383" man="1"/>
    <brk id="57" max="16383" man="1"/>
    <brk id="76" max="16383" man="1"/>
    <brk id="87" max="16383" man="1"/>
  </rowBreaks>
  <ignoredErrors>
    <ignoredError sqref="A98" twoDigitTextYear="1"/>
  </ignoredErrors>
  <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G23"/>
  <sheetViews>
    <sheetView view="pageBreakPreview" zoomScale="70" zoomScaleNormal="100" zoomScaleSheetLayoutView="70" workbookViewId="0">
      <selection activeCell="L8" sqref="L8"/>
    </sheetView>
  </sheetViews>
  <sheetFormatPr baseColWidth="10" defaultRowHeight="17.25"/>
  <cols>
    <col min="1" max="1" width="26.28515625" style="559" customWidth="1"/>
    <col min="2" max="2" width="39.85546875" style="560" customWidth="1"/>
    <col min="3" max="3" width="25.42578125" style="559" customWidth="1"/>
    <col min="4" max="4" width="37.7109375" style="666" bestFit="1" customWidth="1"/>
    <col min="5" max="5" width="42.42578125" style="560" customWidth="1"/>
    <col min="6" max="6" width="12.7109375" style="559" bestFit="1" customWidth="1"/>
    <col min="7" max="16384" width="11.42578125" style="559"/>
  </cols>
  <sheetData>
    <row r="1" spans="1:7" s="563" customFormat="1" ht="84.95" customHeight="1">
      <c r="A1" s="752" t="s">
        <v>1343</v>
      </c>
      <c r="B1" s="752"/>
      <c r="C1" s="752"/>
      <c r="D1" s="752"/>
      <c r="E1" s="752"/>
      <c r="F1" s="752"/>
      <c r="G1" s="613"/>
    </row>
    <row r="2" spans="1:7" s="563" customFormat="1" ht="21">
      <c r="A2" s="677" t="s">
        <v>1339</v>
      </c>
      <c r="B2" s="656"/>
      <c r="C2" s="656"/>
      <c r="D2" s="660"/>
      <c r="E2" s="656"/>
      <c r="F2" s="659"/>
      <c r="G2" s="655"/>
    </row>
    <row r="3" spans="1:7" s="563" customFormat="1" ht="21">
      <c r="A3" s="678" t="s">
        <v>1258</v>
      </c>
      <c r="B3" s="657"/>
      <c r="C3" s="657"/>
      <c r="D3" s="661"/>
      <c r="E3" s="657"/>
      <c r="F3" s="659"/>
      <c r="G3" s="655"/>
    </row>
    <row r="4" spans="1:7" s="563" customFormat="1" ht="21">
      <c r="A4" s="679" t="s">
        <v>117</v>
      </c>
      <c r="B4" s="658"/>
      <c r="C4" s="658"/>
      <c r="D4" s="662"/>
      <c r="E4" s="658"/>
      <c r="F4" s="659"/>
      <c r="G4" s="655"/>
    </row>
    <row r="5" spans="1:7" s="564" customFormat="1">
      <c r="A5" s="565" t="s">
        <v>426</v>
      </c>
      <c r="B5" s="566" t="s">
        <v>1282</v>
      </c>
      <c r="C5" s="565" t="s">
        <v>427</v>
      </c>
      <c r="D5" s="663" t="s">
        <v>1345</v>
      </c>
      <c r="E5" s="566" t="s">
        <v>665</v>
      </c>
      <c r="F5" s="565" t="s">
        <v>428</v>
      </c>
    </row>
    <row r="6" spans="1:7" ht="34.5">
      <c r="A6" s="559" t="s">
        <v>429</v>
      </c>
      <c r="B6" s="560" t="s">
        <v>430</v>
      </c>
      <c r="C6" s="560" t="s">
        <v>1288</v>
      </c>
      <c r="D6" s="664" t="s">
        <v>1346</v>
      </c>
      <c r="F6" s="559" t="s">
        <v>431</v>
      </c>
    </row>
    <row r="7" spans="1:7">
      <c r="D7" s="665" t="s">
        <v>1353</v>
      </c>
    </row>
    <row r="8" spans="1:7" ht="86.25">
      <c r="B8" s="560" t="s">
        <v>432</v>
      </c>
      <c r="C8" s="559" t="s">
        <v>433</v>
      </c>
      <c r="D8" s="664" t="s">
        <v>1347</v>
      </c>
      <c r="E8" s="560" t="s">
        <v>540</v>
      </c>
      <c r="F8" s="559" t="s">
        <v>434</v>
      </c>
    </row>
    <row r="9" spans="1:7" ht="86.25">
      <c r="B9" s="560" t="s">
        <v>1283</v>
      </c>
      <c r="C9" s="559" t="s">
        <v>1289</v>
      </c>
      <c r="D9" s="664" t="s">
        <v>1348</v>
      </c>
      <c r="E9" s="560" t="s">
        <v>1284</v>
      </c>
      <c r="F9" s="559" t="s">
        <v>435</v>
      </c>
    </row>
    <row r="10" spans="1:7" ht="21">
      <c r="D10" s="667" t="s">
        <v>501</v>
      </c>
    </row>
    <row r="11" spans="1:7" ht="51.75">
      <c r="A11" s="559" t="s">
        <v>436</v>
      </c>
      <c r="B11" s="560" t="s">
        <v>1285</v>
      </c>
      <c r="C11" s="559" t="s">
        <v>1290</v>
      </c>
      <c r="D11" s="667" t="s">
        <v>501</v>
      </c>
      <c r="F11" s="559" t="s">
        <v>437</v>
      </c>
    </row>
    <row r="12" spans="1:7" ht="106.5" customHeight="1">
      <c r="A12" s="559" t="s">
        <v>438</v>
      </c>
      <c r="B12" s="560" t="s">
        <v>439</v>
      </c>
      <c r="C12" s="559" t="s">
        <v>1291</v>
      </c>
      <c r="D12" s="664" t="s">
        <v>1349</v>
      </c>
      <c r="E12" s="645" t="s">
        <v>440</v>
      </c>
      <c r="F12" s="559" t="s">
        <v>441</v>
      </c>
    </row>
    <row r="13" spans="1:7" ht="86.25">
      <c r="B13" s="560" t="s">
        <v>442</v>
      </c>
      <c r="C13" s="559" t="s">
        <v>1292</v>
      </c>
      <c r="D13" s="666" t="s">
        <v>1350</v>
      </c>
      <c r="E13" s="560" t="s">
        <v>538</v>
      </c>
      <c r="F13" s="559" t="s">
        <v>443</v>
      </c>
    </row>
    <row r="14" spans="1:7" ht="138">
      <c r="A14" s="641" t="s">
        <v>1281</v>
      </c>
      <c r="B14" s="645" t="s">
        <v>444</v>
      </c>
      <c r="C14" s="559" t="s">
        <v>1293</v>
      </c>
      <c r="D14" s="667" t="s">
        <v>539</v>
      </c>
      <c r="E14" s="560" t="s">
        <v>445</v>
      </c>
      <c r="F14" s="559" t="s">
        <v>446</v>
      </c>
    </row>
    <row r="15" spans="1:7" ht="51.75">
      <c r="A15" s="559" t="s">
        <v>447</v>
      </c>
      <c r="B15" s="560" t="s">
        <v>448</v>
      </c>
      <c r="C15" s="559" t="s">
        <v>1291</v>
      </c>
      <c r="D15" s="666" t="s">
        <v>1351</v>
      </c>
      <c r="E15" s="560" t="s">
        <v>1326</v>
      </c>
      <c r="F15" s="559" t="s">
        <v>449</v>
      </c>
    </row>
    <row r="16" spans="1:7" ht="51.75">
      <c r="B16" s="560" t="s">
        <v>1286</v>
      </c>
      <c r="C16" s="645" t="s">
        <v>1294</v>
      </c>
      <c r="D16" s="664" t="s">
        <v>1352</v>
      </c>
      <c r="E16" s="560" t="s">
        <v>450</v>
      </c>
      <c r="F16" s="559" t="s">
        <v>451</v>
      </c>
    </row>
    <row r="17" spans="1:6" ht="34.5">
      <c r="A17" s="559" t="s">
        <v>452</v>
      </c>
      <c r="B17" s="560" t="s">
        <v>453</v>
      </c>
      <c r="C17" s="559" t="s">
        <v>666</v>
      </c>
      <c r="D17" s="666" t="s">
        <v>503</v>
      </c>
      <c r="F17" s="559" t="s">
        <v>454</v>
      </c>
    </row>
    <row r="18" spans="1:6" ht="120.75">
      <c r="B18" s="560" t="s">
        <v>455</v>
      </c>
      <c r="C18" s="559" t="s">
        <v>1295</v>
      </c>
      <c r="D18" s="666" t="s">
        <v>1349</v>
      </c>
      <c r="E18" s="560" t="s">
        <v>1287</v>
      </c>
      <c r="F18" s="559" t="s">
        <v>456</v>
      </c>
    </row>
    <row r="19" spans="1:6" ht="120.75">
      <c r="B19" s="560" t="s">
        <v>457</v>
      </c>
      <c r="C19" s="559" t="s">
        <v>1295</v>
      </c>
      <c r="D19" s="666" t="s">
        <v>1349</v>
      </c>
      <c r="E19" s="560" t="s">
        <v>1287</v>
      </c>
      <c r="F19" s="559" t="s">
        <v>458</v>
      </c>
    </row>
    <row r="20" spans="1:6" ht="172.5">
      <c r="B20" s="560" t="s">
        <v>459</v>
      </c>
      <c r="C20" s="559" t="s">
        <v>1296</v>
      </c>
      <c r="D20" s="666" t="s">
        <v>1349</v>
      </c>
      <c r="E20" s="560" t="s">
        <v>460</v>
      </c>
      <c r="F20" s="559" t="s">
        <v>461</v>
      </c>
    </row>
    <row r="21" spans="1:6" ht="34.5">
      <c r="A21" s="559" t="s">
        <v>462</v>
      </c>
      <c r="B21" s="560" t="s">
        <v>463</v>
      </c>
      <c r="C21" s="669" t="s">
        <v>1297</v>
      </c>
      <c r="D21" s="665" t="s">
        <v>1353</v>
      </c>
      <c r="E21" s="560" t="s">
        <v>464</v>
      </c>
      <c r="F21" s="559" t="s">
        <v>465</v>
      </c>
    </row>
    <row r="22" spans="1:6" ht="34.5">
      <c r="B22" s="560" t="s">
        <v>466</v>
      </c>
      <c r="C22" s="559" t="s">
        <v>1293</v>
      </c>
      <c r="D22" s="665" t="s">
        <v>1353</v>
      </c>
      <c r="E22" s="560" t="s">
        <v>467</v>
      </c>
      <c r="F22" s="559" t="s">
        <v>468</v>
      </c>
    </row>
    <row r="23" spans="1:6" ht="51.75">
      <c r="B23" s="560" t="s">
        <v>469</v>
      </c>
      <c r="C23" s="559" t="s">
        <v>1295</v>
      </c>
      <c r="D23" s="665" t="s">
        <v>667</v>
      </c>
      <c r="E23" s="560" t="s">
        <v>470</v>
      </c>
      <c r="F23" s="559" t="s">
        <v>471</v>
      </c>
    </row>
  </sheetData>
  <mergeCells count="1">
    <mergeCell ref="A1:F1"/>
  </mergeCells>
  <hyperlinks>
    <hyperlink ref="D7" location="'Umweltdaten Konzern'!Druckbereich" display="ESG StatBook 2021, Tab Environment"/>
    <hyperlink ref="D10" location="'Umweltdaten Konzern'!Druckbereich" display="ESG StatBook 2021, Tab Environment"/>
    <hyperlink ref="D11" location="'Umweltdaten Konzern'!Druckbereich" display="ESG StatBook 2021, Tab Environment"/>
    <hyperlink ref="D14" location="'Soziale Daten Konzern'!Druckbereich" display="ESG StatBook 2021, Tab Social"/>
    <hyperlink ref="D21" location="'Umweltdaten Konzern'!Druckbereich" display="ESG StatBook 2021, Tab Environment"/>
    <hyperlink ref="D22" location="'Umweltdaten Konzern'!Druckbereich" display="ESG StatBook 2021, Tab Environment"/>
    <hyperlink ref="D23" location="'Soziale Daten Konzern'!Druckbereich" display="ESG StatBook 2021, Tab Social"/>
    <hyperlink ref="A2:E2" r:id="rId1" display="Geschäftsbericht 2021"/>
    <hyperlink ref="A3:E3" r:id="rId2" display="ESG-Präsentation 202"/>
    <hyperlink ref="A4:E4" r:id="rId3" display="Konzern-Website"/>
  </hyperlinks>
  <pageMargins left="0.70866141732283472" right="0.70866141732283472" top="0.78740157480314965" bottom="0.78740157480314965" header="0.31496062992125984" footer="0.31496062992125984"/>
  <pageSetup paperSize="9" scale="67" orientation="landscape" r:id="rId4"/>
  <headerFooter>
    <oddHeader>&amp;LESG Statbook 2021&amp;C&amp;RSASB Content Index</oddHeader>
    <oddFooter>&amp;LVeröffentlicht am 9. März 2022&amp;C&amp;R&amp;[Seite] von &amp;[Seiten]</oddFooter>
  </headerFooter>
  <rowBreaks count="1" manualBreakCount="1">
    <brk id="11" max="5"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21"/>
  <sheetViews>
    <sheetView view="pageBreakPreview" zoomScale="70" zoomScaleNormal="100" zoomScaleSheetLayoutView="70" workbookViewId="0">
      <selection activeCell="A3" sqref="A3"/>
    </sheetView>
  </sheetViews>
  <sheetFormatPr baseColWidth="10" defaultRowHeight="17.25"/>
  <cols>
    <col min="1" max="1" width="23.85546875" style="93" customWidth="1"/>
    <col min="2" max="2" width="91.28515625" style="93" customWidth="1"/>
    <col min="3" max="3" width="39.85546875" style="93" bestFit="1" customWidth="1"/>
    <col min="4" max="4" width="105.140625" style="93" customWidth="1"/>
    <col min="5" max="16384" width="11.42578125" style="93"/>
  </cols>
  <sheetData>
    <row r="1" spans="1:6" ht="42.75" customHeight="1">
      <c r="A1" s="752" t="s">
        <v>1354</v>
      </c>
      <c r="B1" s="752"/>
      <c r="C1" s="752"/>
      <c r="D1" s="752"/>
      <c r="E1" s="302"/>
      <c r="F1" s="302"/>
    </row>
    <row r="2" spans="1:6" s="564" customFormat="1" ht="27">
      <c r="A2" s="670" t="s">
        <v>1339</v>
      </c>
      <c r="B2" s="668"/>
      <c r="C2" s="668"/>
      <c r="D2" s="668"/>
      <c r="E2" s="565"/>
      <c r="F2" s="565"/>
    </row>
    <row r="3" spans="1:6" s="564" customFormat="1" ht="27">
      <c r="A3" s="670" t="s">
        <v>1258</v>
      </c>
      <c r="B3" s="668"/>
      <c r="C3" s="668"/>
      <c r="D3" s="668"/>
      <c r="E3" s="565"/>
      <c r="F3" s="565"/>
    </row>
    <row r="4" spans="1:6">
      <c r="A4" s="565" t="s">
        <v>668</v>
      </c>
      <c r="B4" s="565" t="s">
        <v>556</v>
      </c>
      <c r="C4" s="565" t="s">
        <v>191</v>
      </c>
      <c r="D4" s="565"/>
    </row>
    <row r="5" spans="1:6">
      <c r="A5" s="403" t="s">
        <v>669</v>
      </c>
      <c r="B5" s="403" t="s">
        <v>193</v>
      </c>
      <c r="C5" s="404"/>
      <c r="D5" s="404"/>
    </row>
    <row r="6" spans="1:6" ht="69">
      <c r="A6" s="302"/>
      <c r="B6" s="93" t="s">
        <v>194</v>
      </c>
      <c r="C6" s="303" t="s">
        <v>209</v>
      </c>
      <c r="D6" s="602" t="s">
        <v>578</v>
      </c>
    </row>
    <row r="7" spans="1:6" ht="86.25">
      <c r="A7" s="302"/>
      <c r="B7" s="93" t="s">
        <v>195</v>
      </c>
      <c r="C7" s="669" t="s">
        <v>1355</v>
      </c>
      <c r="D7" s="303" t="s">
        <v>541</v>
      </c>
    </row>
    <row r="8" spans="1:6" ht="51.75">
      <c r="A8" s="403" t="s">
        <v>670</v>
      </c>
      <c r="B8" s="405" t="s">
        <v>197</v>
      </c>
      <c r="C8" s="406"/>
      <c r="D8" s="406"/>
    </row>
    <row r="9" spans="1:6" ht="57.75" customHeight="1">
      <c r="B9" s="304" t="s">
        <v>198</v>
      </c>
      <c r="C9" s="669" t="s">
        <v>1355</v>
      </c>
      <c r="D9" s="601" t="s">
        <v>577</v>
      </c>
    </row>
    <row r="10" spans="1:6" ht="80.25" customHeight="1">
      <c r="B10" s="304" t="s">
        <v>199</v>
      </c>
      <c r="C10" s="669" t="s">
        <v>1355</v>
      </c>
      <c r="D10" s="303" t="s">
        <v>1298</v>
      </c>
    </row>
    <row r="11" spans="1:6" ht="51.75">
      <c r="B11" s="304" t="s">
        <v>200</v>
      </c>
      <c r="C11" s="303" t="s">
        <v>671</v>
      </c>
      <c r="D11" s="303" t="s">
        <v>1299</v>
      </c>
    </row>
    <row r="12" spans="1:6">
      <c r="B12" s="304"/>
      <c r="C12" s="303" t="s">
        <v>232</v>
      </c>
      <c r="D12" s="303" t="s">
        <v>553</v>
      </c>
    </row>
    <row r="13" spans="1:6">
      <c r="A13" s="403" t="s">
        <v>201</v>
      </c>
      <c r="B13" s="407" t="s">
        <v>202</v>
      </c>
      <c r="C13" s="406"/>
      <c r="D13" s="406"/>
    </row>
    <row r="14" spans="1:6" ht="69">
      <c r="A14" s="302"/>
      <c r="B14" s="305" t="s">
        <v>203</v>
      </c>
      <c r="C14" s="669" t="s">
        <v>1355</v>
      </c>
      <c r="D14" s="303" t="s">
        <v>1300</v>
      </c>
    </row>
    <row r="15" spans="1:6" ht="138">
      <c r="B15" s="306" t="s">
        <v>204</v>
      </c>
      <c r="C15" s="303" t="s">
        <v>672</v>
      </c>
      <c r="D15" s="303" t="s">
        <v>579</v>
      </c>
    </row>
    <row r="16" spans="1:6" ht="189.75">
      <c r="B16" s="304" t="s">
        <v>205</v>
      </c>
      <c r="C16" s="93" t="s">
        <v>673</v>
      </c>
      <c r="D16" s="303" t="s">
        <v>1305</v>
      </c>
      <c r="E16" s="559"/>
    </row>
    <row r="17" spans="1:5" ht="45">
      <c r="A17" s="403" t="s">
        <v>206</v>
      </c>
      <c r="B17" s="408" t="s">
        <v>207</v>
      </c>
      <c r="C17" s="406"/>
      <c r="D17" s="406"/>
      <c r="E17" s="559"/>
    </row>
    <row r="18" spans="1:5" ht="51.75">
      <c r="B18" s="307" t="s">
        <v>210</v>
      </c>
      <c r="C18" s="303" t="s">
        <v>212</v>
      </c>
      <c r="D18" s="303" t="s">
        <v>1301</v>
      </c>
      <c r="E18" s="559"/>
    </row>
    <row r="19" spans="1:5" ht="34.5">
      <c r="B19" s="304" t="s">
        <v>208</v>
      </c>
      <c r="C19" s="303" t="s">
        <v>674</v>
      </c>
      <c r="D19" s="93" t="s">
        <v>554</v>
      </c>
      <c r="E19" s="559"/>
    </row>
    <row r="20" spans="1:5" ht="156" thickBot="1">
      <c r="A20" s="409"/>
      <c r="B20" s="410" t="s">
        <v>211</v>
      </c>
      <c r="C20" s="411" t="s">
        <v>675</v>
      </c>
      <c r="D20" s="411" t="s">
        <v>555</v>
      </c>
    </row>
    <row r="21" spans="1:5" ht="18" thickTop="1"/>
  </sheetData>
  <mergeCells count="1">
    <mergeCell ref="A1:D1"/>
  </mergeCells>
  <hyperlinks>
    <hyperlink ref="A2" r:id="rId1"/>
    <hyperlink ref="A3" r:id="rId2"/>
  </hyperlinks>
  <pageMargins left="0.23622047244094491" right="0.23622047244094491" top="0.74803149606299213" bottom="0.74803149606299213" header="0.31496062992125984" footer="0.31496062992125984"/>
  <pageSetup paperSize="9" scale="54" orientation="landscape" r:id="rId3"/>
  <headerFooter>
    <oddHeader>&amp;LESG Statbook 2021&amp;C&amp;RTCFD-Berichtsindex</oddHeader>
    <oddFooter>&amp;LVeröffentlicht am 9. März 2022&amp;C&amp;R&amp;[Seite] von &amp;[Seiten]</oddFooter>
  </headerFooter>
  <rowBreaks count="1" manualBreakCount="1">
    <brk id="12"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31"/>
  <sheetViews>
    <sheetView view="pageBreakPreview" zoomScaleNormal="100" zoomScaleSheetLayoutView="100" workbookViewId="0">
      <selection activeCell="H10" sqref="H10"/>
    </sheetView>
  </sheetViews>
  <sheetFormatPr baseColWidth="10" defaultRowHeight="17.25"/>
  <cols>
    <col min="1" max="1" width="36.85546875" style="633" customWidth="1"/>
    <col min="2" max="2" width="44.5703125" style="633" bestFit="1" customWidth="1"/>
    <col min="3" max="3" width="57.28515625" style="633" customWidth="1"/>
    <col min="4" max="4" width="39.42578125" style="633" customWidth="1"/>
    <col min="5" max="16384" width="11.42578125" style="633"/>
  </cols>
  <sheetData>
    <row r="1" spans="1:4" ht="33.75" customHeight="1">
      <c r="A1" s="753" t="s">
        <v>1357</v>
      </c>
      <c r="B1" s="753"/>
      <c r="C1" s="753"/>
      <c r="D1" s="753"/>
    </row>
    <row r="2" spans="1:4">
      <c r="A2" s="680" t="s">
        <v>1339</v>
      </c>
      <c r="B2" s="681"/>
      <c r="C2" s="681"/>
      <c r="D2" s="681"/>
    </row>
    <row r="3" spans="1:4">
      <c r="A3" s="680" t="s">
        <v>1358</v>
      </c>
      <c r="B3" s="681"/>
      <c r="C3" s="681"/>
      <c r="D3" s="681"/>
    </row>
    <row r="4" spans="1:4">
      <c r="A4" s="680" t="s">
        <v>117</v>
      </c>
      <c r="B4" s="681"/>
      <c r="C4" s="681"/>
      <c r="D4" s="681"/>
    </row>
    <row r="5" spans="1:4">
      <c r="A5" s="565" t="s">
        <v>584</v>
      </c>
      <c r="B5" s="565"/>
      <c r="C5" s="565" t="s">
        <v>676</v>
      </c>
      <c r="D5" s="565" t="s">
        <v>677</v>
      </c>
    </row>
    <row r="6" spans="1:4">
      <c r="A6" s="627" t="s">
        <v>1318</v>
      </c>
      <c r="B6" s="627"/>
      <c r="C6" s="627"/>
      <c r="D6" s="627"/>
    </row>
    <row r="7" spans="1:4">
      <c r="A7" s="633" t="s">
        <v>585</v>
      </c>
      <c r="C7" s="633" t="s">
        <v>586</v>
      </c>
    </row>
    <row r="8" spans="1:4">
      <c r="A8" s="633" t="s">
        <v>587</v>
      </c>
      <c r="C8" s="633" t="s">
        <v>588</v>
      </c>
    </row>
    <row r="9" spans="1:4" ht="34.5">
      <c r="A9" s="641" t="s">
        <v>1317</v>
      </c>
      <c r="C9" s="633" t="s">
        <v>678</v>
      </c>
    </row>
    <row r="10" spans="1:4" ht="153" customHeight="1">
      <c r="A10" s="641" t="s">
        <v>591</v>
      </c>
      <c r="B10" s="641" t="s">
        <v>638</v>
      </c>
      <c r="C10" s="633" t="s">
        <v>637</v>
      </c>
      <c r="D10" s="641" t="s">
        <v>1303</v>
      </c>
    </row>
    <row r="11" spans="1:4" ht="86.25">
      <c r="B11" s="641" t="s">
        <v>590</v>
      </c>
      <c r="C11" s="633" t="s">
        <v>679</v>
      </c>
      <c r="D11" s="641" t="s">
        <v>589</v>
      </c>
    </row>
    <row r="12" spans="1:4" ht="102.75" customHeight="1">
      <c r="B12" s="641" t="s">
        <v>639</v>
      </c>
      <c r="C12" s="645" t="s">
        <v>592</v>
      </c>
      <c r="D12" s="641" t="s">
        <v>593</v>
      </c>
    </row>
    <row r="13" spans="1:4" ht="51.75">
      <c r="A13" s="633" t="s">
        <v>594</v>
      </c>
      <c r="B13" s="633" t="s">
        <v>596</v>
      </c>
      <c r="C13" s="641" t="s">
        <v>597</v>
      </c>
    </row>
    <row r="14" spans="1:4">
      <c r="A14" s="609" t="s">
        <v>598</v>
      </c>
      <c r="B14" s="609"/>
      <c r="C14" s="610"/>
      <c r="D14" s="609"/>
    </row>
    <row r="15" spans="1:4" ht="51.75">
      <c r="A15" s="633" t="s">
        <v>595</v>
      </c>
      <c r="B15" s="633" t="s">
        <v>680</v>
      </c>
      <c r="C15" s="641" t="s">
        <v>599</v>
      </c>
    </row>
    <row r="16" spans="1:4" ht="34.5">
      <c r="B16" s="633" t="s">
        <v>600</v>
      </c>
      <c r="C16" s="641" t="s">
        <v>601</v>
      </c>
    </row>
    <row r="17" spans="1:4" ht="69">
      <c r="A17" s="633" t="s">
        <v>602</v>
      </c>
      <c r="B17" s="633" t="s">
        <v>603</v>
      </c>
      <c r="C17" s="633" t="s">
        <v>604</v>
      </c>
      <c r="D17" s="641" t="s">
        <v>640</v>
      </c>
    </row>
    <row r="18" spans="1:4" ht="69">
      <c r="A18" s="633" t="s">
        <v>605</v>
      </c>
      <c r="B18" s="641" t="s">
        <v>606</v>
      </c>
      <c r="C18" s="641" t="s">
        <v>607</v>
      </c>
      <c r="D18" s="641" t="s">
        <v>681</v>
      </c>
    </row>
    <row r="19" spans="1:4">
      <c r="A19" s="611" t="s">
        <v>608</v>
      </c>
      <c r="B19" s="612"/>
      <c r="C19" s="612"/>
      <c r="D19" s="611"/>
    </row>
    <row r="20" spans="1:4" ht="69">
      <c r="A20" s="633" t="s">
        <v>1302</v>
      </c>
      <c r="B20" s="633" t="s">
        <v>609</v>
      </c>
      <c r="C20" s="633" t="s">
        <v>613</v>
      </c>
      <c r="D20" s="641" t="s">
        <v>682</v>
      </c>
    </row>
    <row r="21" spans="1:4" ht="155.25">
      <c r="B21" s="633" t="s">
        <v>610</v>
      </c>
      <c r="C21" s="633" t="s">
        <v>614</v>
      </c>
      <c r="D21" s="641" t="s">
        <v>1304</v>
      </c>
    </row>
    <row r="22" spans="1:4" ht="155.25">
      <c r="B22" s="633" t="s">
        <v>611</v>
      </c>
      <c r="D22" s="641" t="s">
        <v>615</v>
      </c>
    </row>
    <row r="23" spans="1:4" ht="34.5">
      <c r="B23" s="633" t="s">
        <v>612</v>
      </c>
      <c r="C23" s="641" t="s">
        <v>616</v>
      </c>
      <c r="D23" s="641" t="s">
        <v>617</v>
      </c>
    </row>
    <row r="24" spans="1:4" ht="34.5">
      <c r="A24" s="633" t="s">
        <v>618</v>
      </c>
      <c r="B24" s="633" t="s">
        <v>622</v>
      </c>
      <c r="C24" s="641" t="s">
        <v>623</v>
      </c>
    </row>
    <row r="25" spans="1:4" ht="34.5">
      <c r="A25" s="633" t="s">
        <v>619</v>
      </c>
      <c r="B25" s="633" t="s">
        <v>624</v>
      </c>
      <c r="C25" s="641" t="s">
        <v>625</v>
      </c>
    </row>
    <row r="26" spans="1:4">
      <c r="A26" s="613" t="s">
        <v>620</v>
      </c>
      <c r="B26" s="613"/>
      <c r="C26" s="614"/>
      <c r="D26" s="613"/>
    </row>
    <row r="27" spans="1:4" ht="69">
      <c r="A27" s="633" t="s">
        <v>621</v>
      </c>
      <c r="B27" s="633" t="s">
        <v>626</v>
      </c>
      <c r="C27" s="641" t="s">
        <v>627</v>
      </c>
      <c r="D27" s="641" t="s">
        <v>628</v>
      </c>
    </row>
    <row r="28" spans="1:4">
      <c r="B28" s="633" t="s">
        <v>629</v>
      </c>
      <c r="C28" s="633" t="s">
        <v>630</v>
      </c>
      <c r="D28" s="641"/>
    </row>
    <row r="29" spans="1:4">
      <c r="B29" s="633" t="s">
        <v>631</v>
      </c>
      <c r="C29" s="633" t="s">
        <v>632</v>
      </c>
    </row>
    <row r="30" spans="1:4" ht="69">
      <c r="B30" s="633" t="s">
        <v>633</v>
      </c>
      <c r="C30" s="633" t="s">
        <v>634</v>
      </c>
      <c r="D30" s="641" t="s">
        <v>635</v>
      </c>
    </row>
    <row r="31" spans="1:4">
      <c r="B31" s="633" t="s">
        <v>636</v>
      </c>
      <c r="C31" s="633" t="s">
        <v>532</v>
      </c>
    </row>
  </sheetData>
  <mergeCells count="1">
    <mergeCell ref="A1:D1"/>
  </mergeCells>
  <hyperlinks>
    <hyperlink ref="A2" r:id="rId1"/>
    <hyperlink ref="A3" r:id="rId2"/>
    <hyperlink ref="A4" r:id="rId3"/>
  </hyperlinks>
  <pageMargins left="0.70866141732283472" right="0.70866141732283472" top="0.78740157480314965" bottom="0.78740157480314965" header="0.31496062992125984" footer="0.31496062992125984"/>
  <pageSetup paperSize="9" scale="54" orientation="landscape" r:id="rId4"/>
  <headerFooter>
    <oddHeader>&amp;LESG Statbook 2021&amp;C&amp;RNachhaltige Wertschöpfung</oddHeader>
    <oddFooter>&amp;LVeröffentlicht am 9. März 2022&amp;C&amp;R&amp;[Seite] von &amp;[Seiten]</oddFooter>
  </headerFooter>
  <rowBreaks count="2" manualBreakCount="2">
    <brk id="18" max="4" man="1"/>
    <brk id="2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94"/>
  <sheetViews>
    <sheetView showRuler="0" view="pageBreakPreview" zoomScale="70" zoomScaleNormal="70" zoomScaleSheetLayoutView="70" zoomScalePageLayoutView="80" workbookViewId="0">
      <selection activeCell="A3" sqref="A3"/>
    </sheetView>
  </sheetViews>
  <sheetFormatPr baseColWidth="10" defaultRowHeight="17.25"/>
  <cols>
    <col min="1" max="1" width="79.85546875" customWidth="1"/>
    <col min="2" max="2" width="30.28515625" style="17" bestFit="1" customWidth="1"/>
    <col min="3" max="5" width="11.5703125" style="17" customWidth="1"/>
    <col min="6" max="6" width="12.42578125" style="17" customWidth="1"/>
    <col min="7" max="8" width="11.42578125" style="17"/>
    <col min="9" max="9" width="11.5703125" style="36" customWidth="1"/>
    <col min="10" max="10" width="106.7109375" style="528" customWidth="1"/>
  </cols>
  <sheetData>
    <row r="1" spans="1:12" s="37" customFormat="1" ht="31.5" customHeight="1">
      <c r="A1" s="686" t="s">
        <v>1259</v>
      </c>
      <c r="B1" s="686"/>
      <c r="C1" s="686"/>
      <c r="D1" s="686"/>
      <c r="E1" s="686"/>
      <c r="F1" s="686"/>
      <c r="G1" s="686"/>
      <c r="H1" s="686"/>
      <c r="I1" s="686"/>
      <c r="J1" s="486"/>
    </row>
    <row r="2" spans="1:12" s="26" customFormat="1" ht="42.75" customHeight="1">
      <c r="A2" s="689" t="s">
        <v>322</v>
      </c>
      <c r="B2" s="689"/>
      <c r="C2" s="689"/>
      <c r="D2" s="689"/>
      <c r="E2" s="689"/>
      <c r="F2" s="689"/>
      <c r="G2" s="689"/>
      <c r="H2" s="689"/>
      <c r="I2" s="689"/>
      <c r="J2" s="526"/>
      <c r="L2" s="19"/>
    </row>
    <row r="3" spans="1:12" s="2" customFormat="1" ht="21">
      <c r="A3" s="171" t="s">
        <v>1359</v>
      </c>
      <c r="B3" s="23"/>
      <c r="C3" s="22"/>
      <c r="D3" s="22"/>
      <c r="E3" s="22"/>
      <c r="F3" s="22"/>
      <c r="G3" s="22"/>
      <c r="H3" s="22"/>
      <c r="I3" s="34"/>
      <c r="J3" s="526"/>
    </row>
    <row r="4" spans="1:12" s="26" customFormat="1" ht="21">
      <c r="A4" s="184" t="s">
        <v>1360</v>
      </c>
      <c r="B4" s="23"/>
      <c r="C4" s="22"/>
      <c r="D4" s="22"/>
      <c r="E4" s="22"/>
      <c r="F4" s="22"/>
      <c r="G4" s="22"/>
      <c r="H4" s="22"/>
      <c r="I4" s="34"/>
      <c r="J4" s="526"/>
    </row>
    <row r="5" spans="1:12" s="26" customFormat="1" ht="21">
      <c r="A5" s="514" t="s">
        <v>1260</v>
      </c>
      <c r="B5" s="23"/>
      <c r="C5" s="22"/>
      <c r="D5" s="22"/>
      <c r="E5" s="22"/>
      <c r="F5" s="22"/>
      <c r="G5" s="22"/>
      <c r="H5" s="22"/>
      <c r="I5" s="34"/>
      <c r="J5" s="526"/>
    </row>
    <row r="6" spans="1:12" s="2" customFormat="1">
      <c r="B6" s="18"/>
      <c r="C6" s="24"/>
      <c r="D6" s="24"/>
      <c r="E6" s="24"/>
      <c r="F6" s="24"/>
      <c r="G6" s="24"/>
      <c r="H6" s="24"/>
      <c r="I6" s="35"/>
      <c r="J6" s="526"/>
    </row>
    <row r="7" spans="1:12" s="49" customFormat="1" ht="27.75" customHeight="1" thickBot="1">
      <c r="A7" s="324" t="s">
        <v>147</v>
      </c>
      <c r="B7" s="325"/>
      <c r="C7" s="325">
        <v>2016</v>
      </c>
      <c r="D7" s="325">
        <v>2017</v>
      </c>
      <c r="E7" s="325">
        <v>2018</v>
      </c>
      <c r="F7" s="325">
        <v>2019</v>
      </c>
      <c r="G7" s="325">
        <v>2020</v>
      </c>
      <c r="H7" s="325">
        <v>2021</v>
      </c>
      <c r="I7" s="326" t="s">
        <v>103</v>
      </c>
      <c r="J7" s="524" t="s">
        <v>148</v>
      </c>
    </row>
    <row r="8" spans="1:12" s="2" customFormat="1" ht="24.95" customHeight="1" thickTop="1" thickBot="1">
      <c r="A8" s="59" t="s">
        <v>217</v>
      </c>
      <c r="B8" s="60" t="s">
        <v>99</v>
      </c>
      <c r="C8" s="60">
        <v>30</v>
      </c>
      <c r="D8" s="60">
        <v>32</v>
      </c>
      <c r="E8" s="60">
        <v>33</v>
      </c>
      <c r="F8" s="60">
        <v>35</v>
      </c>
      <c r="G8" s="60">
        <v>37</v>
      </c>
      <c r="H8" s="60">
        <v>36</v>
      </c>
      <c r="I8" s="177">
        <v>-1</v>
      </c>
      <c r="J8" s="523" t="s">
        <v>153</v>
      </c>
    </row>
    <row r="9" spans="1:12" s="26" customFormat="1" ht="24.95" customHeight="1" thickTop="1" thickBot="1">
      <c r="A9" s="59" t="s">
        <v>264</v>
      </c>
      <c r="B9" s="60" t="s">
        <v>152</v>
      </c>
      <c r="C9" s="60" t="s">
        <v>30</v>
      </c>
      <c r="D9" s="60" t="s">
        <v>683</v>
      </c>
      <c r="E9" s="60" t="s">
        <v>684</v>
      </c>
      <c r="F9" s="60" t="s">
        <v>685</v>
      </c>
      <c r="G9" s="60" t="s">
        <v>686</v>
      </c>
      <c r="H9" s="60">
        <v>728</v>
      </c>
      <c r="I9" s="176" t="s">
        <v>2</v>
      </c>
      <c r="J9" s="509" t="s">
        <v>476</v>
      </c>
    </row>
    <row r="10" spans="1:12" s="26" customFormat="1" ht="24.95" customHeight="1" thickTop="1">
      <c r="A10" s="205" t="s">
        <v>170</v>
      </c>
      <c r="B10" s="206" t="s">
        <v>171</v>
      </c>
      <c r="C10" s="206" t="s">
        <v>687</v>
      </c>
      <c r="D10" s="206" t="s">
        <v>688</v>
      </c>
      <c r="E10" s="206" t="s">
        <v>689</v>
      </c>
      <c r="F10" s="206" t="s">
        <v>690</v>
      </c>
      <c r="G10" s="206" t="s">
        <v>691</v>
      </c>
      <c r="H10" s="206">
        <v>156</v>
      </c>
      <c r="I10" s="176" t="s">
        <v>692</v>
      </c>
      <c r="J10" s="523" t="s">
        <v>239</v>
      </c>
    </row>
    <row r="11" spans="1:12" s="26" customFormat="1" ht="17.25" customHeight="1">
      <c r="A11" s="207" t="s">
        <v>172</v>
      </c>
      <c r="B11" s="208"/>
      <c r="C11" s="208" t="s">
        <v>693</v>
      </c>
      <c r="D11" s="208" t="s">
        <v>694</v>
      </c>
      <c r="E11" s="208" t="s">
        <v>695</v>
      </c>
      <c r="F11" s="208" t="s">
        <v>696</v>
      </c>
      <c r="G11" s="208" t="s">
        <v>697</v>
      </c>
      <c r="H11" s="208">
        <v>28</v>
      </c>
      <c r="I11" s="209" t="s">
        <v>698</v>
      </c>
      <c r="J11" s="523" t="s">
        <v>218</v>
      </c>
    </row>
    <row r="12" spans="1:12" s="26" customFormat="1" ht="17.25" customHeight="1">
      <c r="A12" s="207" t="s">
        <v>174</v>
      </c>
      <c r="B12" s="208"/>
      <c r="C12" s="208" t="s">
        <v>699</v>
      </c>
      <c r="D12" s="208" t="s">
        <v>700</v>
      </c>
      <c r="E12" s="208" t="s">
        <v>701</v>
      </c>
      <c r="F12" s="208" t="s">
        <v>702</v>
      </c>
      <c r="G12" s="208" t="s">
        <v>703</v>
      </c>
      <c r="H12" s="208">
        <v>115</v>
      </c>
      <c r="I12" s="209" t="s">
        <v>704</v>
      </c>
      <c r="J12" s="523"/>
    </row>
    <row r="13" spans="1:12" s="26" customFormat="1" ht="17.25" customHeight="1" thickBot="1">
      <c r="A13" s="210" t="s">
        <v>173</v>
      </c>
      <c r="B13" s="211"/>
      <c r="C13" s="211" t="s">
        <v>705</v>
      </c>
      <c r="D13" s="211" t="s">
        <v>706</v>
      </c>
      <c r="E13" s="211" t="s">
        <v>707</v>
      </c>
      <c r="F13" s="211" t="s">
        <v>708</v>
      </c>
      <c r="G13" s="211" t="s">
        <v>709</v>
      </c>
      <c r="H13" s="211">
        <v>13</v>
      </c>
      <c r="I13" s="209" t="s">
        <v>710</v>
      </c>
      <c r="J13" s="523"/>
    </row>
    <row r="14" spans="1:12" s="49" customFormat="1" ht="24.95" customHeight="1" thickTop="1">
      <c r="A14" s="215" t="s">
        <v>253</v>
      </c>
      <c r="B14" s="216" t="s">
        <v>240</v>
      </c>
      <c r="C14" s="217">
        <v>32.53</v>
      </c>
      <c r="D14" s="217">
        <v>34.880000000000003</v>
      </c>
      <c r="E14" s="217">
        <v>35.630000000000003</v>
      </c>
      <c r="F14" s="218">
        <v>33.200000000000003</v>
      </c>
      <c r="G14" s="218">
        <v>33.64</v>
      </c>
      <c r="H14" s="218">
        <v>39.36</v>
      </c>
      <c r="I14" s="176">
        <f>(H14-G14)/G14</f>
        <v>0.17003567181926274</v>
      </c>
      <c r="J14" s="485" t="s">
        <v>477</v>
      </c>
    </row>
    <row r="15" spans="1:12" s="2" customFormat="1">
      <c r="A15" s="137" t="s">
        <v>24</v>
      </c>
      <c r="B15" s="414"/>
      <c r="C15" s="415">
        <v>5.68</v>
      </c>
      <c r="D15" s="415">
        <v>5.9</v>
      </c>
      <c r="E15" s="415">
        <v>6.3</v>
      </c>
      <c r="F15" s="416">
        <v>6.27</v>
      </c>
      <c r="G15" s="416">
        <v>6.59</v>
      </c>
      <c r="H15" s="416">
        <v>7.3</v>
      </c>
      <c r="I15" s="78">
        <f>(H15-G15)/G15</f>
        <v>0.10773899848254931</v>
      </c>
      <c r="J15" s="526"/>
    </row>
    <row r="16" spans="1:12" s="2" customFormat="1">
      <c r="A16" s="137" t="s">
        <v>150</v>
      </c>
      <c r="B16" s="65"/>
      <c r="C16" s="415">
        <v>0.37</v>
      </c>
      <c r="D16" s="415">
        <v>0.44</v>
      </c>
      <c r="E16" s="415">
        <v>0.27</v>
      </c>
      <c r="F16" s="416">
        <v>0.21</v>
      </c>
      <c r="G16" s="416">
        <v>0.19</v>
      </c>
      <c r="H16" s="416">
        <v>0.2</v>
      </c>
      <c r="I16" s="78">
        <f>(H16-G16)/G16</f>
        <v>5.2631578947368467E-2</v>
      </c>
      <c r="J16" s="526" t="s">
        <v>241</v>
      </c>
    </row>
    <row r="17" spans="1:11" s="26" customFormat="1">
      <c r="A17" s="64" t="s">
        <v>149</v>
      </c>
      <c r="B17" s="65"/>
      <c r="C17" s="90">
        <v>0.81</v>
      </c>
      <c r="D17" s="90">
        <v>0.88</v>
      </c>
      <c r="E17" s="90">
        <v>0.8</v>
      </c>
      <c r="F17" s="90">
        <v>0.75</v>
      </c>
      <c r="G17" s="90">
        <v>0.78</v>
      </c>
      <c r="H17" s="66">
        <v>0.77</v>
      </c>
      <c r="I17" s="67">
        <f>(H17-G17)/G17</f>
        <v>-1.2820512820512832E-2</v>
      </c>
      <c r="J17" s="526" t="s">
        <v>175</v>
      </c>
    </row>
    <row r="18" spans="1:11" s="26" customFormat="1">
      <c r="A18" s="137" t="s">
        <v>238</v>
      </c>
      <c r="B18" s="65"/>
      <c r="C18" s="415">
        <v>26.48</v>
      </c>
      <c r="D18" s="415">
        <v>28.53</v>
      </c>
      <c r="E18" s="415">
        <v>29.06</v>
      </c>
      <c r="F18" s="416">
        <v>26.72</v>
      </c>
      <c r="G18" s="416">
        <v>26.86</v>
      </c>
      <c r="H18" s="416">
        <v>31.86</v>
      </c>
      <c r="I18" s="78">
        <f>(H18-G18)/G18</f>
        <v>0.18615040953090098</v>
      </c>
      <c r="J18" s="526"/>
    </row>
    <row r="19" spans="1:11" s="26" customFormat="1">
      <c r="A19" s="477" t="s">
        <v>254</v>
      </c>
      <c r="B19" s="65"/>
      <c r="J19" s="522"/>
      <c r="K19" s="27"/>
    </row>
    <row r="20" spans="1:11" s="26" customFormat="1" ht="18.75" customHeight="1">
      <c r="A20" s="412" t="s">
        <v>542</v>
      </c>
      <c r="B20" s="65"/>
      <c r="C20" s="94">
        <v>1.3</v>
      </c>
      <c r="D20" s="94">
        <v>1.4</v>
      </c>
      <c r="E20" s="94">
        <v>1.43</v>
      </c>
      <c r="F20" s="95">
        <v>1.43</v>
      </c>
      <c r="G20" s="95">
        <v>1.47</v>
      </c>
      <c r="H20" s="66">
        <v>1.64</v>
      </c>
      <c r="I20" s="67">
        <f>(H20-G20)/G20</f>
        <v>0.11564625850340131</v>
      </c>
      <c r="J20" s="511" t="s">
        <v>543</v>
      </c>
    </row>
    <row r="21" spans="1:11" s="26" customFormat="1">
      <c r="A21" s="412" t="s">
        <v>8</v>
      </c>
      <c r="B21" s="65"/>
      <c r="C21" s="94">
        <v>25.1</v>
      </c>
      <c r="D21" s="94">
        <v>27.1</v>
      </c>
      <c r="E21" s="94">
        <v>27.56</v>
      </c>
      <c r="F21" s="95">
        <v>25.25</v>
      </c>
      <c r="G21" s="95">
        <v>25.36</v>
      </c>
      <c r="H21" s="66">
        <v>30.18</v>
      </c>
      <c r="I21" s="67">
        <f>(H21-G21)/G21</f>
        <v>0.19006309148264985</v>
      </c>
      <c r="J21" s="511" t="s">
        <v>711</v>
      </c>
    </row>
    <row r="22" spans="1:11" s="26" customFormat="1">
      <c r="A22" s="421" t="s">
        <v>242</v>
      </c>
      <c r="B22" s="65"/>
      <c r="C22" s="94">
        <v>20.8</v>
      </c>
      <c r="D22" s="94">
        <v>22.4</v>
      </c>
      <c r="E22" s="94">
        <v>22.82</v>
      </c>
      <c r="F22" s="95">
        <v>20.87</v>
      </c>
      <c r="G22" s="95">
        <v>20.86</v>
      </c>
      <c r="H22" s="66">
        <v>24.83</v>
      </c>
      <c r="I22" s="67">
        <f>(H22-G22)/G22</f>
        <v>0.19031639501438155</v>
      </c>
      <c r="J22" s="511" t="s">
        <v>712</v>
      </c>
    </row>
    <row r="23" spans="1:11" s="26" customFormat="1">
      <c r="A23" s="421" t="s">
        <v>243</v>
      </c>
      <c r="B23" s="65"/>
      <c r="C23" s="454">
        <v>4.3</v>
      </c>
      <c r="D23" s="454">
        <v>4.5999999999999996</v>
      </c>
      <c r="E23" s="454">
        <v>4.74</v>
      </c>
      <c r="F23" s="66">
        <v>4.37</v>
      </c>
      <c r="G23" s="66">
        <v>4.5</v>
      </c>
      <c r="H23" s="66">
        <v>5.34</v>
      </c>
      <c r="I23" s="67">
        <f>(H23-G23)/G23</f>
        <v>0.18666666666666665</v>
      </c>
      <c r="J23" s="511" t="s">
        <v>713</v>
      </c>
    </row>
    <row r="24" spans="1:11" s="26" customFormat="1">
      <c r="A24" s="412" t="s">
        <v>79</v>
      </c>
      <c r="B24" s="65"/>
      <c r="C24" s="94">
        <v>0.1</v>
      </c>
      <c r="D24" s="94">
        <v>0.1</v>
      </c>
      <c r="E24" s="94">
        <v>7.0000000000000007E-2</v>
      </c>
      <c r="F24" s="95">
        <v>7.0000000000000007E-2</v>
      </c>
      <c r="G24" s="95">
        <v>0.03</v>
      </c>
      <c r="H24" s="66">
        <v>0.03</v>
      </c>
      <c r="I24" s="67">
        <f>(H24-G24)/G24</f>
        <v>0</v>
      </c>
      <c r="J24" s="511" t="s">
        <v>714</v>
      </c>
    </row>
    <row r="25" spans="1:11" s="420" customFormat="1">
      <c r="A25" s="219" t="s">
        <v>544</v>
      </c>
      <c r="B25" s="160" t="s">
        <v>715</v>
      </c>
      <c r="C25" s="418"/>
      <c r="D25" s="418"/>
      <c r="E25" s="418"/>
      <c r="F25" s="419"/>
      <c r="G25" s="419"/>
      <c r="H25" s="419"/>
      <c r="I25" s="321"/>
      <c r="J25" s="526" t="s">
        <v>255</v>
      </c>
    </row>
    <row r="26" spans="1:11" s="26" customFormat="1">
      <c r="A26" s="422" t="s">
        <v>5</v>
      </c>
      <c r="B26" s="65"/>
      <c r="C26" s="94">
        <v>2</v>
      </c>
      <c r="D26" s="94">
        <v>2.1</v>
      </c>
      <c r="E26" s="94">
        <v>2.0499999999999998</v>
      </c>
      <c r="F26" s="95">
        <v>2.58</v>
      </c>
      <c r="G26" s="95">
        <v>2.6</v>
      </c>
      <c r="H26" s="66">
        <v>2.75</v>
      </c>
      <c r="I26" s="67">
        <f>(H26-G26)/G26</f>
        <v>5.7692307692307654E-2</v>
      </c>
      <c r="J26" s="511" t="s">
        <v>716</v>
      </c>
    </row>
    <row r="27" spans="1:11" s="26" customFormat="1">
      <c r="A27" s="422" t="s">
        <v>6</v>
      </c>
      <c r="B27" s="65"/>
      <c r="C27" s="94">
        <v>0.8</v>
      </c>
      <c r="D27" s="94">
        <v>0.7</v>
      </c>
      <c r="E27" s="94">
        <v>1.28</v>
      </c>
      <c r="F27" s="95">
        <v>1.7</v>
      </c>
      <c r="G27" s="95">
        <v>1.96</v>
      </c>
      <c r="H27" s="66">
        <v>2.39</v>
      </c>
      <c r="I27" s="67">
        <f>(H27-G27)/G27</f>
        <v>0.21938775510204089</v>
      </c>
      <c r="J27" s="511" t="s">
        <v>717</v>
      </c>
    </row>
    <row r="28" spans="1:11" s="26" customFormat="1">
      <c r="A28" s="422" t="s">
        <v>80</v>
      </c>
      <c r="B28" s="65"/>
      <c r="C28" s="94">
        <v>0.7</v>
      </c>
      <c r="D28" s="94">
        <v>0.7</v>
      </c>
      <c r="E28" s="94">
        <v>0.74</v>
      </c>
      <c r="F28" s="95">
        <v>0.74</v>
      </c>
      <c r="G28" s="95">
        <v>0.77</v>
      </c>
      <c r="H28" s="66">
        <v>0.61</v>
      </c>
      <c r="I28" s="67">
        <f>(H28-G28)/G28</f>
        <v>-0.20779220779220783</v>
      </c>
      <c r="J28" s="511" t="s">
        <v>718</v>
      </c>
    </row>
    <row r="29" spans="1:11" s="448" customFormat="1">
      <c r="A29" s="688" t="s">
        <v>257</v>
      </c>
      <c r="B29" s="688"/>
      <c r="C29" s="688"/>
      <c r="D29" s="688"/>
      <c r="E29" s="688"/>
      <c r="F29" s="688"/>
      <c r="G29" s="688"/>
      <c r="H29" s="688"/>
      <c r="I29" s="688"/>
      <c r="J29" s="526"/>
    </row>
    <row r="30" spans="1:11" s="26" customFormat="1">
      <c r="A30" s="688" t="s">
        <v>256</v>
      </c>
      <c r="B30" s="688"/>
      <c r="C30" s="688"/>
      <c r="D30" s="688"/>
      <c r="E30" s="688"/>
      <c r="F30" s="688"/>
      <c r="G30" s="688"/>
      <c r="H30" s="688"/>
      <c r="I30" s="688"/>
      <c r="J30" s="526"/>
    </row>
    <row r="31" spans="1:11" s="26" customFormat="1">
      <c r="A31" s="687" t="s">
        <v>271</v>
      </c>
      <c r="B31" s="687"/>
      <c r="C31" s="687"/>
      <c r="D31" s="687"/>
      <c r="E31" s="687"/>
      <c r="F31" s="687"/>
      <c r="G31" s="687"/>
      <c r="H31" s="687"/>
      <c r="I31" s="687"/>
      <c r="J31" s="525"/>
    </row>
    <row r="32" spans="1:11" s="26" customFormat="1" ht="18.75">
      <c r="A32" s="219" t="s">
        <v>219</v>
      </c>
      <c r="B32" s="242" t="s">
        <v>76</v>
      </c>
      <c r="C32" s="319"/>
      <c r="D32" s="319"/>
      <c r="E32" s="319"/>
      <c r="F32" s="319"/>
      <c r="G32" s="319"/>
      <c r="H32" s="319"/>
      <c r="I32" s="321"/>
      <c r="J32" s="525"/>
    </row>
    <row r="33" spans="1:10" s="26" customFormat="1">
      <c r="A33" s="64" t="s">
        <v>9</v>
      </c>
      <c r="B33" s="69"/>
      <c r="C33" s="70">
        <v>0.66</v>
      </c>
      <c r="D33" s="70">
        <v>0.64</v>
      </c>
      <c r="E33" s="70">
        <v>0.65</v>
      </c>
      <c r="F33" s="70">
        <v>0.64</v>
      </c>
      <c r="G33" s="70">
        <v>0.67</v>
      </c>
      <c r="H33" s="70">
        <v>0.7</v>
      </c>
      <c r="I33" s="452" t="s">
        <v>719</v>
      </c>
      <c r="J33" s="521"/>
    </row>
    <row r="34" spans="1:10" s="26" customFormat="1">
      <c r="A34" s="64" t="s">
        <v>42</v>
      </c>
      <c r="B34" s="69"/>
      <c r="C34" s="70">
        <v>0.11</v>
      </c>
      <c r="D34" s="70">
        <v>0.12</v>
      </c>
      <c r="E34" s="70">
        <v>0.11</v>
      </c>
      <c r="F34" s="70">
        <v>0.11</v>
      </c>
      <c r="G34" s="70">
        <v>0.08</v>
      </c>
      <c r="H34" s="70">
        <v>7.0000000000000007E-2</v>
      </c>
      <c r="I34" s="452" t="s">
        <v>720</v>
      </c>
      <c r="J34" s="525"/>
    </row>
    <row r="35" spans="1:10" s="26" customFormat="1" ht="18.75">
      <c r="A35" s="64" t="s">
        <v>268</v>
      </c>
      <c r="B35" s="69"/>
      <c r="C35" s="70">
        <v>0.2</v>
      </c>
      <c r="D35" s="70">
        <v>0.21</v>
      </c>
      <c r="E35" s="70">
        <v>0.21</v>
      </c>
      <c r="F35" s="70">
        <v>0.22</v>
      </c>
      <c r="G35" s="70">
        <v>0.24</v>
      </c>
      <c r="H35" s="70">
        <v>0.22</v>
      </c>
      <c r="I35" s="446" t="s">
        <v>721</v>
      </c>
      <c r="J35" s="526"/>
    </row>
    <row r="36" spans="1:10" s="26" customFormat="1">
      <c r="A36" s="64" t="s">
        <v>12</v>
      </c>
      <c r="B36" s="69"/>
      <c r="C36" s="70">
        <v>0.02</v>
      </c>
      <c r="D36" s="70">
        <v>0.02</v>
      </c>
      <c r="E36" s="70">
        <v>0.02</v>
      </c>
      <c r="F36" s="70">
        <v>0.02</v>
      </c>
      <c r="G36" s="70">
        <v>0.02</v>
      </c>
      <c r="H36" s="70">
        <v>0.01</v>
      </c>
      <c r="I36" s="446" t="s">
        <v>722</v>
      </c>
      <c r="J36" s="526"/>
    </row>
    <row r="37" spans="1:10" s="26" customFormat="1" ht="18.75">
      <c r="A37" s="244" t="s">
        <v>265</v>
      </c>
      <c r="B37" s="245" t="s">
        <v>105</v>
      </c>
      <c r="C37" s="245" t="s">
        <v>723</v>
      </c>
      <c r="D37" s="245" t="s">
        <v>724</v>
      </c>
      <c r="E37" s="245">
        <v>579</v>
      </c>
      <c r="F37" s="245">
        <v>524</v>
      </c>
      <c r="G37" s="245">
        <v>504</v>
      </c>
      <c r="H37" s="245">
        <v>481</v>
      </c>
      <c r="I37" s="417">
        <f t="shared" ref="I37:I46" si="0">(H37-G37)/G37</f>
        <v>-4.5634920634920632E-2</v>
      </c>
      <c r="J37" s="526"/>
    </row>
    <row r="38" spans="1:10" s="26" customFormat="1">
      <c r="A38" s="72" t="s">
        <v>26</v>
      </c>
      <c r="B38" s="73"/>
      <c r="C38" s="73" t="s">
        <v>725</v>
      </c>
      <c r="D38" s="73" t="s">
        <v>726</v>
      </c>
      <c r="E38" s="73">
        <v>107</v>
      </c>
      <c r="F38" s="73">
        <v>102</v>
      </c>
      <c r="G38" s="73">
        <v>102</v>
      </c>
      <c r="H38" s="73">
        <v>92</v>
      </c>
      <c r="I38" s="67">
        <f t="shared" si="0"/>
        <v>-9.8039215686274508E-2</v>
      </c>
      <c r="J38" s="526"/>
    </row>
    <row r="39" spans="1:10" s="26" customFormat="1" ht="18.75">
      <c r="A39" s="315" t="s">
        <v>329</v>
      </c>
      <c r="B39" s="316" t="s">
        <v>727</v>
      </c>
      <c r="C39" s="616">
        <v>26.86</v>
      </c>
      <c r="D39" s="616">
        <v>28.86</v>
      </c>
      <c r="E39" s="616">
        <v>29.46</v>
      </c>
      <c r="F39" s="603">
        <v>27.42</v>
      </c>
      <c r="G39" s="603">
        <v>27.67</v>
      </c>
      <c r="H39" s="603">
        <v>32.380000000000003</v>
      </c>
      <c r="I39" s="185">
        <f t="shared" si="0"/>
        <v>0.17022045536682329</v>
      </c>
      <c r="J39" s="526" t="s">
        <v>728</v>
      </c>
    </row>
    <row r="40" spans="1:10" s="26" customFormat="1">
      <c r="A40" s="137" t="s">
        <v>729</v>
      </c>
      <c r="B40" s="166"/>
      <c r="C40" s="619">
        <v>5.68</v>
      </c>
      <c r="D40" s="619">
        <v>5.9</v>
      </c>
      <c r="E40" s="619">
        <v>6.3</v>
      </c>
      <c r="F40" s="615">
        <v>6.27</v>
      </c>
      <c r="G40" s="615">
        <v>6.59</v>
      </c>
      <c r="H40" s="615">
        <v>7.3</v>
      </c>
      <c r="I40" s="67">
        <f t="shared" si="0"/>
        <v>0.10773899848254931</v>
      </c>
      <c r="J40" s="526"/>
    </row>
    <row r="41" spans="1:10" s="26" customFormat="1">
      <c r="A41" s="137" t="s">
        <v>730</v>
      </c>
      <c r="B41" s="166"/>
      <c r="C41" s="317">
        <v>0.37</v>
      </c>
      <c r="D41" s="317">
        <v>0.44</v>
      </c>
      <c r="E41" s="317">
        <v>0.27</v>
      </c>
      <c r="F41" s="318">
        <v>0.21</v>
      </c>
      <c r="G41" s="318">
        <v>0.19</v>
      </c>
      <c r="H41" s="318">
        <v>0.2</v>
      </c>
      <c r="I41" s="67">
        <f t="shared" si="0"/>
        <v>5.2631578947368467E-2</v>
      </c>
      <c r="J41" s="526"/>
    </row>
    <row r="42" spans="1:10" s="26" customFormat="1">
      <c r="A42" s="64" t="s">
        <v>731</v>
      </c>
      <c r="B42" s="166"/>
      <c r="C42" s="619">
        <v>0.81</v>
      </c>
      <c r="D42" s="619">
        <v>0.88</v>
      </c>
      <c r="E42" s="619">
        <v>0.8</v>
      </c>
      <c r="F42" s="615">
        <v>0.75</v>
      </c>
      <c r="G42" s="623">
        <v>0.78</v>
      </c>
      <c r="H42" s="622">
        <v>0.77</v>
      </c>
      <c r="I42" s="67">
        <f t="shared" si="0"/>
        <v>-1.2820512820512832E-2</v>
      </c>
      <c r="J42" s="526"/>
    </row>
    <row r="43" spans="1:10" s="26" customFormat="1" ht="18" thickBot="1">
      <c r="A43" s="137" t="s">
        <v>25</v>
      </c>
      <c r="B43" s="166"/>
      <c r="C43" s="317">
        <v>20.81</v>
      </c>
      <c r="D43" s="317">
        <v>22.52</v>
      </c>
      <c r="E43" s="317">
        <v>22.89</v>
      </c>
      <c r="F43" s="318">
        <v>20.94</v>
      </c>
      <c r="G43" s="318">
        <v>20.89</v>
      </c>
      <c r="H43" s="318">
        <v>24.88</v>
      </c>
      <c r="I43" s="67">
        <f t="shared" si="0"/>
        <v>0.19100047869794151</v>
      </c>
      <c r="J43" s="526"/>
    </row>
    <row r="44" spans="1:10" s="45" customFormat="1" ht="24.95" customHeight="1" thickTop="1">
      <c r="A44" s="460" t="s">
        <v>136</v>
      </c>
      <c r="B44" s="461" t="s">
        <v>244</v>
      </c>
      <c r="C44" s="466">
        <v>23837</v>
      </c>
      <c r="D44" s="466">
        <v>24927</v>
      </c>
      <c r="E44" s="466">
        <v>26437</v>
      </c>
      <c r="F44" s="466">
        <v>26199</v>
      </c>
      <c r="G44" s="466">
        <v>27427</v>
      </c>
      <c r="H44" s="466">
        <v>30486</v>
      </c>
      <c r="I44" s="462">
        <f t="shared" si="0"/>
        <v>0.1115324315455573</v>
      </c>
      <c r="J44" s="520"/>
    </row>
    <row r="45" spans="1:10">
      <c r="A45" s="219" t="s">
        <v>74</v>
      </c>
      <c r="B45" s="271"/>
      <c r="C45" s="108">
        <v>20798</v>
      </c>
      <c r="D45" s="108">
        <v>21733</v>
      </c>
      <c r="E45" s="108">
        <v>23243</v>
      </c>
      <c r="F45" s="108">
        <v>23100</v>
      </c>
      <c r="G45" s="108">
        <v>24336</v>
      </c>
      <c r="H45" s="108">
        <v>27296</v>
      </c>
      <c r="I45" s="321">
        <f t="shared" si="0"/>
        <v>0.12163050624589086</v>
      </c>
      <c r="J45" s="526"/>
    </row>
    <row r="46" spans="1:10" s="25" customFormat="1">
      <c r="A46" s="137" t="s">
        <v>154</v>
      </c>
      <c r="B46" s="69"/>
      <c r="C46" s="75">
        <v>16323</v>
      </c>
      <c r="D46" s="75">
        <v>17227</v>
      </c>
      <c r="E46" s="75">
        <v>18597</v>
      </c>
      <c r="F46" s="75">
        <v>18613</v>
      </c>
      <c r="G46" s="75">
        <v>19625</v>
      </c>
      <c r="H46" s="75">
        <v>22660</v>
      </c>
      <c r="I46" s="67">
        <f t="shared" si="0"/>
        <v>0.15464968152866243</v>
      </c>
      <c r="J46" s="526"/>
    </row>
    <row r="47" spans="1:10" s="25" customFormat="1">
      <c r="A47" s="64" t="s">
        <v>92</v>
      </c>
      <c r="B47" s="69"/>
      <c r="C47" s="75">
        <v>16323</v>
      </c>
      <c r="D47" s="75">
        <v>17227</v>
      </c>
      <c r="E47" s="75">
        <v>18597</v>
      </c>
      <c r="F47" s="75">
        <v>18613</v>
      </c>
      <c r="G47" s="75">
        <v>19622</v>
      </c>
      <c r="H47" s="75">
        <v>22485</v>
      </c>
      <c r="I47" s="67">
        <f t="shared" ref="I47:I62" si="1">(H47-G47)/G47</f>
        <v>0.14590765467332587</v>
      </c>
      <c r="J47" s="526"/>
    </row>
    <row r="48" spans="1:10" s="25" customFormat="1">
      <c r="A48" s="64" t="s">
        <v>156</v>
      </c>
      <c r="B48" s="69"/>
      <c r="C48" s="75" t="s">
        <v>732</v>
      </c>
      <c r="D48" s="75" t="s">
        <v>733</v>
      </c>
      <c r="E48" s="75" t="s">
        <v>734</v>
      </c>
      <c r="F48" s="75" t="s">
        <v>735</v>
      </c>
      <c r="G48" s="75">
        <v>3</v>
      </c>
      <c r="H48" s="75">
        <v>175</v>
      </c>
      <c r="I48" s="465">
        <f>(H48-G48)/G48</f>
        <v>57.333333333333336</v>
      </c>
      <c r="J48" s="526" t="s">
        <v>478</v>
      </c>
    </row>
    <row r="49" spans="1:10" s="25" customFormat="1">
      <c r="A49" s="137" t="s">
        <v>155</v>
      </c>
      <c r="B49" s="69"/>
      <c r="C49" s="617">
        <v>4475</v>
      </c>
      <c r="D49" s="617">
        <v>4506</v>
      </c>
      <c r="E49" s="617">
        <v>4645</v>
      </c>
      <c r="F49" s="617">
        <v>4487</v>
      </c>
      <c r="G49" s="625">
        <v>4711</v>
      </c>
      <c r="H49" s="625">
        <v>4636</v>
      </c>
      <c r="I49" s="624">
        <f t="shared" si="1"/>
        <v>-1.5920186796858415E-2</v>
      </c>
      <c r="J49" s="526"/>
    </row>
    <row r="50" spans="1:10" s="25" customFormat="1">
      <c r="A50" s="64" t="s">
        <v>57</v>
      </c>
      <c r="B50" s="73"/>
      <c r="C50" s="626">
        <v>203</v>
      </c>
      <c r="D50" s="626">
        <v>194</v>
      </c>
      <c r="E50" s="626">
        <v>221</v>
      </c>
      <c r="F50" s="626">
        <v>251</v>
      </c>
      <c r="G50" s="75">
        <v>808</v>
      </c>
      <c r="H50" s="75">
        <v>724</v>
      </c>
      <c r="I50" s="67">
        <f t="shared" si="1"/>
        <v>-0.10396039603960396</v>
      </c>
      <c r="J50" s="526"/>
    </row>
    <row r="51" spans="1:10" s="25" customFormat="1">
      <c r="A51" s="64" t="s">
        <v>28</v>
      </c>
      <c r="B51" s="76"/>
      <c r="C51" s="626">
        <v>4205</v>
      </c>
      <c r="D51" s="626">
        <v>4262</v>
      </c>
      <c r="E51" s="626">
        <v>4368</v>
      </c>
      <c r="F51" s="626">
        <v>4189</v>
      </c>
      <c r="G51" s="75">
        <v>3860</v>
      </c>
      <c r="H51" s="75">
        <v>3862</v>
      </c>
      <c r="I51" s="67">
        <f t="shared" si="1"/>
        <v>5.1813471502590671E-4</v>
      </c>
      <c r="J51" s="526"/>
    </row>
    <row r="52" spans="1:10" s="25" customFormat="1">
      <c r="A52" s="64" t="s">
        <v>157</v>
      </c>
      <c r="B52" s="63"/>
      <c r="C52" s="626">
        <v>67</v>
      </c>
      <c r="D52" s="626">
        <v>50</v>
      </c>
      <c r="E52" s="626">
        <v>56</v>
      </c>
      <c r="F52" s="626">
        <v>47</v>
      </c>
      <c r="G52" s="75">
        <v>43</v>
      </c>
      <c r="H52" s="75">
        <v>50</v>
      </c>
      <c r="I52" s="67">
        <f t="shared" si="1"/>
        <v>0.16279069767441862</v>
      </c>
      <c r="J52" s="526"/>
    </row>
    <row r="53" spans="1:10" s="25" customFormat="1">
      <c r="A53" s="64" t="s">
        <v>261</v>
      </c>
      <c r="B53" s="76"/>
      <c r="C53" s="75">
        <v>167</v>
      </c>
      <c r="D53" s="75">
        <v>170</v>
      </c>
      <c r="E53" s="75">
        <v>160</v>
      </c>
      <c r="F53" s="75">
        <v>141</v>
      </c>
      <c r="G53" s="75">
        <v>128</v>
      </c>
      <c r="H53" s="75">
        <v>150</v>
      </c>
      <c r="I53" s="67">
        <f t="shared" si="1"/>
        <v>0.171875</v>
      </c>
      <c r="J53" s="526" t="s">
        <v>479</v>
      </c>
    </row>
    <row r="54" spans="1:10" s="1" customFormat="1">
      <c r="A54" s="320" t="s">
        <v>75</v>
      </c>
      <c r="B54" s="160"/>
      <c r="C54" s="108">
        <v>3039</v>
      </c>
      <c r="D54" s="108">
        <v>3194</v>
      </c>
      <c r="E54" s="108">
        <v>3194</v>
      </c>
      <c r="F54" s="108">
        <v>3099</v>
      </c>
      <c r="G54" s="108">
        <v>3091</v>
      </c>
      <c r="H54" s="108">
        <v>3190</v>
      </c>
      <c r="I54" s="321">
        <f t="shared" si="1"/>
        <v>3.2028469750889681E-2</v>
      </c>
      <c r="J54" s="512"/>
    </row>
    <row r="55" spans="1:10" ht="18.75">
      <c r="A55" s="64" t="s">
        <v>328</v>
      </c>
      <c r="B55" s="73"/>
      <c r="C55" s="74">
        <v>1647</v>
      </c>
      <c r="D55" s="74">
        <v>1737</v>
      </c>
      <c r="E55" s="74">
        <v>1732</v>
      </c>
      <c r="F55" s="74">
        <v>1681</v>
      </c>
      <c r="G55" s="74">
        <v>1711</v>
      </c>
      <c r="H55" s="74">
        <v>1736</v>
      </c>
      <c r="I55" s="67">
        <f t="shared" si="1"/>
        <v>1.4611338398597311E-2</v>
      </c>
    </row>
    <row r="56" spans="1:10">
      <c r="A56" s="97" t="s">
        <v>327</v>
      </c>
      <c r="B56" s="73"/>
      <c r="C56" s="74">
        <v>1013</v>
      </c>
      <c r="D56" s="74">
        <v>1086</v>
      </c>
      <c r="E56" s="74">
        <v>1342</v>
      </c>
      <c r="F56" s="74">
        <v>1392</v>
      </c>
      <c r="G56" s="74">
        <v>1464</v>
      </c>
      <c r="H56" s="74">
        <v>1497</v>
      </c>
      <c r="I56" s="67">
        <f t="shared" si="1"/>
        <v>2.2540983606557378E-2</v>
      </c>
    </row>
    <row r="57" spans="1:10">
      <c r="A57" s="97" t="s">
        <v>77</v>
      </c>
      <c r="B57" s="73"/>
      <c r="C57" s="74">
        <v>634</v>
      </c>
      <c r="D57" s="74">
        <v>651</v>
      </c>
      <c r="E57" s="74">
        <v>390</v>
      </c>
      <c r="F57" s="74">
        <v>289</v>
      </c>
      <c r="G57" s="74">
        <v>247</v>
      </c>
      <c r="H57" s="74">
        <v>239</v>
      </c>
      <c r="I57" s="67">
        <f t="shared" si="1"/>
        <v>-3.2388663967611336E-2</v>
      </c>
    </row>
    <row r="58" spans="1:10" s="25" customFormat="1">
      <c r="A58" s="97" t="s">
        <v>101</v>
      </c>
      <c r="B58" s="73" t="s">
        <v>736</v>
      </c>
      <c r="C58" s="604">
        <v>0.62</v>
      </c>
      <c r="D58" s="604">
        <v>0.63</v>
      </c>
      <c r="E58" s="604">
        <v>0.77</v>
      </c>
      <c r="F58" s="604">
        <v>0.83</v>
      </c>
      <c r="G58" s="604">
        <v>0.86</v>
      </c>
      <c r="H58" s="604">
        <v>0.86</v>
      </c>
      <c r="I58" s="67" t="s">
        <v>737</v>
      </c>
      <c r="J58" s="528"/>
    </row>
    <row r="59" spans="1:10">
      <c r="A59" s="64" t="s">
        <v>3</v>
      </c>
      <c r="B59" s="73"/>
      <c r="C59" s="74">
        <v>969</v>
      </c>
      <c r="D59" s="74">
        <v>903</v>
      </c>
      <c r="E59" s="74">
        <v>919</v>
      </c>
      <c r="F59" s="74">
        <v>930</v>
      </c>
      <c r="G59" s="74">
        <v>936</v>
      </c>
      <c r="H59" s="74">
        <v>943</v>
      </c>
      <c r="I59" s="67">
        <f t="shared" si="1"/>
        <v>7.478632478632479E-3</v>
      </c>
    </row>
    <row r="60" spans="1:10" ht="18.75">
      <c r="A60" s="64" t="s">
        <v>331</v>
      </c>
      <c r="B60" s="73"/>
      <c r="C60" s="74">
        <v>328</v>
      </c>
      <c r="D60" s="74">
        <v>275</v>
      </c>
      <c r="E60" s="74">
        <v>259</v>
      </c>
      <c r="F60" s="74">
        <v>216</v>
      </c>
      <c r="G60" s="74">
        <v>197</v>
      </c>
      <c r="H60" s="74">
        <v>188</v>
      </c>
      <c r="I60" s="67">
        <f t="shared" si="1"/>
        <v>-4.5685279187817257E-2</v>
      </c>
    </row>
    <row r="61" spans="1:10">
      <c r="A61" s="64" t="s">
        <v>158</v>
      </c>
      <c r="B61" s="73"/>
      <c r="C61" s="74">
        <v>62</v>
      </c>
      <c r="D61" s="74">
        <v>179</v>
      </c>
      <c r="E61" s="74">
        <v>175</v>
      </c>
      <c r="F61" s="74">
        <v>182</v>
      </c>
      <c r="G61" s="74">
        <v>174</v>
      </c>
      <c r="H61" s="74">
        <v>243</v>
      </c>
      <c r="I61" s="67">
        <f t="shared" si="1"/>
        <v>0.39655172413793105</v>
      </c>
    </row>
    <row r="62" spans="1:10" ht="18" thickBot="1">
      <c r="A62" s="64" t="s">
        <v>58</v>
      </c>
      <c r="B62" s="73"/>
      <c r="C62" s="74">
        <v>33</v>
      </c>
      <c r="D62" s="74">
        <v>100</v>
      </c>
      <c r="E62" s="74">
        <v>109</v>
      </c>
      <c r="F62" s="74">
        <v>90</v>
      </c>
      <c r="G62" s="74">
        <v>74</v>
      </c>
      <c r="H62" s="74">
        <v>79</v>
      </c>
      <c r="I62" s="67">
        <f t="shared" si="1"/>
        <v>6.7567567567567571E-2</v>
      </c>
    </row>
    <row r="63" spans="1:10" s="25" customFormat="1" ht="30.75" customHeight="1" thickTop="1" thickBot="1">
      <c r="A63" s="223" t="s">
        <v>104</v>
      </c>
      <c r="B63" s="224"/>
      <c r="C63" s="322"/>
      <c r="D63" s="322"/>
      <c r="E63" s="322"/>
      <c r="F63" s="322"/>
      <c r="G63" s="322"/>
      <c r="H63" s="322"/>
      <c r="I63" s="323"/>
      <c r="J63" s="528" t="s">
        <v>252</v>
      </c>
    </row>
    <row r="64" spans="1:10" s="45" customFormat="1" ht="24.95" customHeight="1" thickTop="1">
      <c r="A64" s="178" t="s">
        <v>137</v>
      </c>
      <c r="B64" s="179" t="s">
        <v>245</v>
      </c>
      <c r="C64" s="180"/>
      <c r="D64" s="180"/>
      <c r="E64" s="180"/>
      <c r="F64" s="180"/>
      <c r="G64" s="180"/>
      <c r="H64" s="180"/>
      <c r="I64" s="181"/>
      <c r="J64" s="526"/>
    </row>
    <row r="65" spans="1:10" s="1" customFormat="1" ht="21.75" customHeight="1">
      <c r="A65" s="182" t="s">
        <v>121</v>
      </c>
      <c r="B65" s="63"/>
      <c r="C65" s="183">
        <v>35754</v>
      </c>
      <c r="D65" s="183">
        <v>36976</v>
      </c>
      <c r="E65" s="183">
        <v>39795</v>
      </c>
      <c r="F65" s="183">
        <v>41223</v>
      </c>
      <c r="G65" s="81">
        <v>42331</v>
      </c>
      <c r="H65" s="81">
        <v>47014.373906774032</v>
      </c>
      <c r="I65" s="78">
        <f>(H65-G65)/G65</f>
        <v>0.11063697778871351</v>
      </c>
      <c r="J65" s="512"/>
    </row>
    <row r="66" spans="1:10">
      <c r="A66" s="68" t="s">
        <v>27</v>
      </c>
      <c r="B66" s="69"/>
      <c r="C66" s="114">
        <v>15634</v>
      </c>
      <c r="D66" s="114">
        <v>15739</v>
      </c>
      <c r="E66" s="114">
        <v>16844</v>
      </c>
      <c r="F66" s="114">
        <v>16450</v>
      </c>
      <c r="G66" s="75">
        <v>15879</v>
      </c>
      <c r="H66" s="75">
        <v>15772.009873370707</v>
      </c>
      <c r="I66" s="620">
        <f t="shared" ref="I66:I73" si="2">(H66-G66)/G66</f>
        <v>-6.7378378127900193E-3</v>
      </c>
    </row>
    <row r="67" spans="1:10">
      <c r="A67" s="68" t="s">
        <v>738</v>
      </c>
      <c r="B67" s="69"/>
      <c r="C67" s="114">
        <v>20120</v>
      </c>
      <c r="D67" s="114">
        <v>21237</v>
      </c>
      <c r="E67" s="114">
        <v>22951</v>
      </c>
      <c r="F67" s="114">
        <v>24773</v>
      </c>
      <c r="G67" s="75">
        <v>26452</v>
      </c>
      <c r="H67" s="75">
        <v>31242.364033403323</v>
      </c>
      <c r="I67" s="620">
        <f t="shared" si="2"/>
        <v>0.18109647789971731</v>
      </c>
    </row>
    <row r="68" spans="1:10" s="1" customFormat="1">
      <c r="A68" s="182" t="s">
        <v>122</v>
      </c>
      <c r="B68" s="63"/>
      <c r="C68" s="183">
        <v>1711</v>
      </c>
      <c r="D68" s="183">
        <v>1771</v>
      </c>
      <c r="E68" s="183">
        <v>1943</v>
      </c>
      <c r="F68" s="183">
        <v>1984</v>
      </c>
      <c r="G68" s="81">
        <v>2009</v>
      </c>
      <c r="H68" s="81">
        <v>2209.6461515202209</v>
      </c>
      <c r="I68" s="621">
        <f t="shared" si="2"/>
        <v>9.9873644360488248E-2</v>
      </c>
      <c r="J68" s="512"/>
    </row>
    <row r="69" spans="1:10">
      <c r="A69" s="68" t="s">
        <v>739</v>
      </c>
      <c r="B69" s="69"/>
      <c r="C69" s="114">
        <v>588</v>
      </c>
      <c r="D69" s="114">
        <v>586</v>
      </c>
      <c r="E69" s="114">
        <v>664</v>
      </c>
      <c r="F69" s="114">
        <v>676</v>
      </c>
      <c r="G69" s="75">
        <v>660</v>
      </c>
      <c r="H69" s="75">
        <v>652.53678655604585</v>
      </c>
      <c r="I69" s="620">
        <f t="shared" si="2"/>
        <v>-1.1307899157506282E-2</v>
      </c>
    </row>
    <row r="70" spans="1:10">
      <c r="A70" s="68" t="s">
        <v>740</v>
      </c>
      <c r="B70" s="69"/>
      <c r="C70" s="114">
        <v>1123</v>
      </c>
      <c r="D70" s="114">
        <v>1185</v>
      </c>
      <c r="E70" s="114">
        <v>1278</v>
      </c>
      <c r="F70" s="114">
        <v>1308</v>
      </c>
      <c r="G70" s="75">
        <v>1349</v>
      </c>
      <c r="H70" s="75">
        <v>1557.109364964175</v>
      </c>
      <c r="I70" s="620">
        <f t="shared" si="2"/>
        <v>0.15426935875772796</v>
      </c>
    </row>
    <row r="71" spans="1:10" s="1" customFormat="1">
      <c r="A71" s="182" t="s">
        <v>123</v>
      </c>
      <c r="B71" s="63"/>
      <c r="C71" s="183">
        <v>1043</v>
      </c>
      <c r="D71" s="183">
        <v>1053</v>
      </c>
      <c r="E71" s="183">
        <v>1148</v>
      </c>
      <c r="F71" s="183">
        <v>1157</v>
      </c>
      <c r="G71" s="81">
        <v>1142</v>
      </c>
      <c r="H71" s="81">
        <v>1171.4333322664856</v>
      </c>
      <c r="I71" s="621">
        <f t="shared" si="2"/>
        <v>2.5773495855066244E-2</v>
      </c>
      <c r="J71" s="512"/>
    </row>
    <row r="72" spans="1:10">
      <c r="A72" s="68" t="s">
        <v>741</v>
      </c>
      <c r="B72" s="73"/>
      <c r="C72" s="79">
        <v>881</v>
      </c>
      <c r="D72" s="79">
        <v>881</v>
      </c>
      <c r="E72" s="79">
        <v>961</v>
      </c>
      <c r="F72" s="79">
        <v>963</v>
      </c>
      <c r="G72" s="74">
        <v>947</v>
      </c>
      <c r="H72" s="74">
        <v>944.04951775475024</v>
      </c>
      <c r="I72" s="620">
        <f t="shared" si="2"/>
        <v>-3.1156095514780985E-3</v>
      </c>
    </row>
    <row r="73" spans="1:10" ht="18" thickBot="1">
      <c r="A73" s="68" t="s">
        <v>742</v>
      </c>
      <c r="B73" s="73"/>
      <c r="C73" s="79">
        <v>162</v>
      </c>
      <c r="D73" s="79">
        <v>171</v>
      </c>
      <c r="E73" s="79">
        <v>186</v>
      </c>
      <c r="F73" s="79">
        <v>194</v>
      </c>
      <c r="G73" s="74">
        <v>195</v>
      </c>
      <c r="H73" s="74">
        <v>227.38381451173532</v>
      </c>
      <c r="I73" s="620">
        <f t="shared" si="2"/>
        <v>0.16607084364992475</v>
      </c>
    </row>
    <row r="74" spans="1:10" s="45" customFormat="1" ht="24.95" customHeight="1" thickTop="1">
      <c r="A74" s="178" t="s">
        <v>262</v>
      </c>
      <c r="B74" s="214" t="s">
        <v>743</v>
      </c>
      <c r="C74" s="214" t="s">
        <v>744</v>
      </c>
      <c r="D74" s="214" t="s">
        <v>745</v>
      </c>
      <c r="E74" s="225">
        <v>0.68</v>
      </c>
      <c r="F74" s="225">
        <v>0.57999999999999996</v>
      </c>
      <c r="G74" s="225">
        <v>0.59</v>
      </c>
      <c r="H74" s="225">
        <f>+H76/H75</f>
        <v>0.58251964753512742</v>
      </c>
      <c r="I74" s="214" t="s">
        <v>746</v>
      </c>
      <c r="J74" s="510"/>
    </row>
    <row r="75" spans="1:10">
      <c r="A75" s="182" t="s">
        <v>269</v>
      </c>
      <c r="B75" s="83" t="s">
        <v>78</v>
      </c>
      <c r="C75" s="83" t="s">
        <v>747</v>
      </c>
      <c r="D75" s="83" t="s">
        <v>748</v>
      </c>
      <c r="E75" s="81">
        <v>11099</v>
      </c>
      <c r="F75" s="81">
        <v>12613</v>
      </c>
      <c r="G75" s="81">
        <v>12632</v>
      </c>
      <c r="H75" s="81">
        <v>12597</v>
      </c>
      <c r="I75" s="621">
        <f>(H75-G75)/G75</f>
        <v>-2.7707409753008234E-3</v>
      </c>
    </row>
    <row r="76" spans="1:10" s="25" customFormat="1">
      <c r="A76" s="80" t="s">
        <v>270</v>
      </c>
      <c r="B76" s="63" t="s">
        <v>86</v>
      </c>
      <c r="C76" s="81" t="s">
        <v>749</v>
      </c>
      <c r="D76" s="81" t="s">
        <v>750</v>
      </c>
      <c r="E76" s="81">
        <v>7520</v>
      </c>
      <c r="F76" s="81">
        <v>7338</v>
      </c>
      <c r="G76" s="81">
        <v>7477</v>
      </c>
      <c r="H76" s="81">
        <v>7338</v>
      </c>
      <c r="I76" s="621">
        <f t="shared" ref="I76:I79" si="3">(H76-G76)/G76</f>
        <v>-1.8590343720743613E-2</v>
      </c>
      <c r="J76" s="528"/>
    </row>
    <row r="77" spans="1:10" ht="15" customHeight="1">
      <c r="A77" s="82" t="s">
        <v>59</v>
      </c>
      <c r="B77" s="83"/>
      <c r="C77" s="75" t="s">
        <v>751</v>
      </c>
      <c r="D77" s="84" t="s">
        <v>752</v>
      </c>
      <c r="E77" s="84">
        <v>6245</v>
      </c>
      <c r="F77" s="84">
        <v>6028</v>
      </c>
      <c r="G77" s="84">
        <v>6167</v>
      </c>
      <c r="H77" s="84">
        <v>5926</v>
      </c>
      <c r="I77" s="620">
        <f t="shared" si="3"/>
        <v>-3.9078968704394354E-2</v>
      </c>
    </row>
    <row r="78" spans="1:10" ht="15" customHeight="1">
      <c r="A78" s="82" t="s">
        <v>93</v>
      </c>
      <c r="B78" s="73"/>
      <c r="C78" s="75" t="s">
        <v>753</v>
      </c>
      <c r="D78" s="84" t="s">
        <v>754</v>
      </c>
      <c r="E78" s="84">
        <v>6490</v>
      </c>
      <c r="F78" s="74">
        <v>6401</v>
      </c>
      <c r="G78" s="74">
        <v>6509</v>
      </c>
      <c r="H78" s="74">
        <v>6422</v>
      </c>
      <c r="I78" s="620">
        <f t="shared" si="3"/>
        <v>-1.3366108465202028E-2</v>
      </c>
    </row>
    <row r="79" spans="1:10" ht="18" thickBot="1">
      <c r="A79" s="82" t="s">
        <v>60</v>
      </c>
      <c r="B79" s="73"/>
      <c r="C79" s="75" t="s">
        <v>755</v>
      </c>
      <c r="D79" s="84" t="s">
        <v>756</v>
      </c>
      <c r="E79" s="84">
        <v>5224</v>
      </c>
      <c r="F79" s="74">
        <v>5091</v>
      </c>
      <c r="G79" s="74">
        <v>5199</v>
      </c>
      <c r="H79" s="74">
        <v>5010</v>
      </c>
      <c r="I79" s="620">
        <f t="shared" si="3"/>
        <v>-3.6353144835545297E-2</v>
      </c>
    </row>
    <row r="80" spans="1:10" s="44" customFormat="1" ht="24.95" customHeight="1" thickTop="1">
      <c r="A80" s="178" t="s">
        <v>138</v>
      </c>
      <c r="B80" s="178"/>
      <c r="C80" s="178"/>
      <c r="D80" s="178"/>
      <c r="E80" s="178"/>
      <c r="F80" s="178"/>
      <c r="G80" s="178"/>
      <c r="H80" s="178"/>
      <c r="I80" s="178"/>
      <c r="J80" s="485"/>
    </row>
    <row r="81" spans="1:10" s="25" customFormat="1" ht="19.5" thickBot="1">
      <c r="A81" s="86" t="s">
        <v>139</v>
      </c>
      <c r="B81" s="455" t="s">
        <v>263</v>
      </c>
      <c r="C81" s="88">
        <v>1438</v>
      </c>
      <c r="D81" s="88">
        <v>1119</v>
      </c>
      <c r="E81" s="88">
        <v>1096</v>
      </c>
      <c r="F81" s="88">
        <v>1161</v>
      </c>
      <c r="G81" s="88">
        <v>1175</v>
      </c>
      <c r="H81" s="88">
        <v>998</v>
      </c>
      <c r="I81" s="89">
        <f>(H81-G81)/G81</f>
        <v>-0.15063829787234043</v>
      </c>
      <c r="J81" s="526"/>
    </row>
    <row r="82" spans="1:10" ht="100.5" customHeight="1" thickTop="1">
      <c r="A82" s="685" t="s">
        <v>330</v>
      </c>
      <c r="B82" s="685"/>
      <c r="C82" s="685"/>
      <c r="D82" s="685"/>
      <c r="E82" s="685"/>
      <c r="F82" s="685"/>
      <c r="G82" s="685"/>
      <c r="H82" s="685"/>
      <c r="I82" s="685"/>
      <c r="J82" s="519"/>
    </row>
    <row r="83" spans="1:10">
      <c r="A83" s="456"/>
    </row>
    <row r="84" spans="1:10">
      <c r="A84" s="607" t="s">
        <v>580</v>
      </c>
      <c r="B84" s="638" t="s">
        <v>284</v>
      </c>
      <c r="C84" s="606"/>
      <c r="D84" s="606"/>
      <c r="E84" s="606"/>
      <c r="F84" s="638" t="s">
        <v>285</v>
      </c>
      <c r="G84" s="606"/>
      <c r="H84" s="606"/>
      <c r="I84" s="606"/>
    </row>
    <row r="85" spans="1:10">
      <c r="A85" s="558" t="s">
        <v>581</v>
      </c>
      <c r="G85" s="550"/>
      <c r="H85" s="550"/>
      <c r="I85" s="550"/>
    </row>
    <row r="86" spans="1:10" s="527" customFormat="1" ht="36.75" customHeight="1">
      <c r="A86" s="531" t="s">
        <v>7</v>
      </c>
      <c r="B86" s="682" t="s">
        <v>1261</v>
      </c>
      <c r="C86" s="682"/>
      <c r="D86" s="682"/>
      <c r="E86" s="682"/>
      <c r="F86" s="682" t="s">
        <v>1263</v>
      </c>
      <c r="G86" s="683"/>
      <c r="H86" s="683"/>
      <c r="I86" s="683"/>
      <c r="J86" s="528"/>
    </row>
    <row r="87" spans="1:10" s="527" customFormat="1">
      <c r="A87" s="531" t="s">
        <v>757</v>
      </c>
      <c r="F87" s="549"/>
      <c r="G87" s="549"/>
      <c r="H87" s="550"/>
      <c r="I87" s="550"/>
      <c r="J87" s="528"/>
    </row>
    <row r="88" spans="1:10" s="527" customFormat="1" ht="34.5" customHeight="1">
      <c r="A88" s="532" t="s">
        <v>758</v>
      </c>
      <c r="B88" s="682" t="s">
        <v>286</v>
      </c>
      <c r="C88" s="682"/>
      <c r="D88" s="682"/>
      <c r="E88" s="682"/>
      <c r="F88" s="682" t="s">
        <v>472</v>
      </c>
      <c r="G88" s="683"/>
      <c r="H88" s="683"/>
      <c r="I88" s="683"/>
      <c r="J88" s="528"/>
    </row>
    <row r="89" spans="1:10" s="527" customFormat="1" ht="49.5" customHeight="1">
      <c r="A89" s="532" t="s">
        <v>759</v>
      </c>
      <c r="B89" s="682" t="s">
        <v>1262</v>
      </c>
      <c r="C89" s="683"/>
      <c r="D89" s="683"/>
      <c r="E89" s="683"/>
      <c r="F89" s="682" t="s">
        <v>473</v>
      </c>
      <c r="G89" s="683"/>
      <c r="H89" s="683"/>
      <c r="I89" s="683"/>
      <c r="J89" s="528"/>
    </row>
    <row r="90" spans="1:10" s="527" customFormat="1" ht="34.5" customHeight="1">
      <c r="A90" s="531" t="s">
        <v>760</v>
      </c>
      <c r="B90" s="682" t="s">
        <v>287</v>
      </c>
      <c r="C90" s="683"/>
      <c r="D90" s="683"/>
      <c r="E90" s="683"/>
      <c r="F90" s="682" t="s">
        <v>288</v>
      </c>
      <c r="G90" s="683"/>
      <c r="H90" s="683"/>
      <c r="I90" s="683"/>
      <c r="J90" s="528"/>
    </row>
    <row r="91" spans="1:10" s="628" customFormat="1">
      <c r="A91" s="684" t="s">
        <v>582</v>
      </c>
      <c r="B91" s="684"/>
      <c r="C91" s="684"/>
      <c r="D91" s="684"/>
      <c r="E91" s="684"/>
      <c r="F91" s="684"/>
      <c r="G91" s="684"/>
      <c r="H91" s="684"/>
      <c r="I91" s="684"/>
      <c r="J91" s="631"/>
    </row>
    <row r="92" spans="1:10" ht="16.5" customHeight="1">
      <c r="A92" s="529" t="s">
        <v>761</v>
      </c>
      <c r="B92" s="682" t="s">
        <v>474</v>
      </c>
      <c r="C92" s="683"/>
      <c r="D92" s="683"/>
      <c r="E92" s="683"/>
      <c r="F92" s="682" t="s">
        <v>289</v>
      </c>
      <c r="G92" s="683"/>
      <c r="H92" s="683"/>
      <c r="I92" s="683"/>
    </row>
    <row r="93" spans="1:10">
      <c r="A93" s="529" t="s">
        <v>762</v>
      </c>
      <c r="B93" s="682" t="s">
        <v>763</v>
      </c>
      <c r="C93" s="683"/>
      <c r="D93" s="683"/>
      <c r="E93" s="683"/>
      <c r="F93" s="682" t="s">
        <v>764</v>
      </c>
      <c r="G93" s="683"/>
      <c r="H93" s="683"/>
      <c r="I93" s="683"/>
    </row>
    <row r="94" spans="1:10" ht="33.75" customHeight="1">
      <c r="A94" s="529" t="s">
        <v>765</v>
      </c>
      <c r="B94" s="682" t="s">
        <v>475</v>
      </c>
      <c r="C94" s="683"/>
      <c r="D94" s="683"/>
      <c r="E94" s="683"/>
      <c r="F94" s="682" t="s">
        <v>290</v>
      </c>
      <c r="G94" s="683"/>
      <c r="H94" s="683"/>
      <c r="I94" s="683"/>
    </row>
  </sheetData>
  <mergeCells count="21">
    <mergeCell ref="A82:I82"/>
    <mergeCell ref="A1:I1"/>
    <mergeCell ref="A31:I31"/>
    <mergeCell ref="A29:I29"/>
    <mergeCell ref="A30:I30"/>
    <mergeCell ref="A2:I2"/>
    <mergeCell ref="B92:E92"/>
    <mergeCell ref="B93:E93"/>
    <mergeCell ref="B94:E94"/>
    <mergeCell ref="F86:I86"/>
    <mergeCell ref="F88:I88"/>
    <mergeCell ref="F89:I89"/>
    <mergeCell ref="F90:I90"/>
    <mergeCell ref="F92:I92"/>
    <mergeCell ref="F93:I93"/>
    <mergeCell ref="F94:I94"/>
    <mergeCell ref="A91:I91"/>
    <mergeCell ref="B86:E86"/>
    <mergeCell ref="B88:E88"/>
    <mergeCell ref="B89:E89"/>
    <mergeCell ref="B90:E90"/>
  </mergeCells>
  <hyperlinks>
    <hyperlink ref="E22" location="Content!$B$7" display="Content!$B$7"/>
    <hyperlink ref="E25" location="Content!$B$7" display="Content!$B$7"/>
    <hyperlink ref="A5" location="Titel!Druckbereich" display="Indexe zu Reportingstandards: GRI, SASB, TCFD, WEF"/>
    <hyperlink ref="A3" r:id="rId1" location="page=48"/>
  </hyperlinks>
  <pageMargins left="3.937007874015748E-2" right="3.937007874015748E-2" top="0.15748031496062992" bottom="0.15748031496062992" header="0.11811023622047245" footer="0.11811023622047245"/>
  <pageSetup paperSize="9" scale="48" fitToHeight="0" orientation="landscape" r:id="rId2"/>
  <headerFooter>
    <oddHeader>&amp;LESG Statbook 2021&amp;C&amp;R</oddHeader>
    <oddFooter>&amp;L&amp;9Veröffentlicht am 9. März 2022&amp;C&amp;R&amp;9&amp;P von &amp;N</oddFooter>
  </headerFooter>
  <rowBreaks count="2" manualBreakCount="2">
    <brk id="43" max="9" man="1"/>
    <brk id="8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8"/>
  <sheetViews>
    <sheetView showRuler="0" view="pageBreakPreview" zoomScale="70" zoomScaleNormal="100" zoomScaleSheetLayoutView="70" workbookViewId="0">
      <selection activeCell="A4" sqref="A4:J4"/>
    </sheetView>
  </sheetViews>
  <sheetFormatPr baseColWidth="10" defaultRowHeight="15"/>
  <cols>
    <col min="1" max="1" width="39.140625" customWidth="1"/>
    <col min="2" max="2" width="18.42578125" style="17" bestFit="1" customWidth="1"/>
    <col min="3" max="3" width="12.85546875" bestFit="1" customWidth="1"/>
    <col min="8" max="8" width="11.42578125" style="25"/>
    <col min="9" max="9" width="11.42578125" style="32"/>
    <col min="10" max="10" width="62.5703125" customWidth="1"/>
  </cols>
  <sheetData>
    <row r="1" spans="1:10" s="37" customFormat="1" ht="27" customHeight="1">
      <c r="A1" s="686" t="s">
        <v>81</v>
      </c>
      <c r="B1" s="686"/>
      <c r="C1" s="686"/>
      <c r="D1" s="686"/>
      <c r="E1" s="686"/>
      <c r="F1" s="686"/>
      <c r="G1" s="686"/>
      <c r="H1" s="686"/>
      <c r="I1" s="686"/>
      <c r="J1" s="686"/>
    </row>
    <row r="2" spans="1:10" s="2" customFormat="1" ht="21.75" customHeight="1">
      <c r="A2" s="162" t="s">
        <v>146</v>
      </c>
      <c r="B2" s="22"/>
      <c r="C2" s="13"/>
      <c r="D2" s="13"/>
      <c r="E2" s="13"/>
      <c r="F2" s="13"/>
      <c r="G2" s="13"/>
      <c r="H2" s="13"/>
      <c r="I2" s="31"/>
    </row>
    <row r="3" spans="1:10" s="673" customFormat="1" ht="21">
      <c r="A3" s="171" t="s">
        <v>1359</v>
      </c>
      <c r="B3" s="23"/>
      <c r="C3" s="671"/>
      <c r="D3" s="671"/>
      <c r="E3" s="671"/>
      <c r="F3" s="671"/>
      <c r="G3" s="671"/>
      <c r="H3" s="671"/>
      <c r="I3" s="672"/>
      <c r="J3" s="420"/>
    </row>
    <row r="4" spans="1:10" s="2" customFormat="1" ht="40.5" customHeight="1">
      <c r="A4" s="690" t="s">
        <v>766</v>
      </c>
      <c r="B4" s="690"/>
      <c r="C4" s="690"/>
      <c r="D4" s="690"/>
      <c r="E4" s="690"/>
      <c r="F4" s="690"/>
      <c r="G4" s="690"/>
      <c r="H4" s="690"/>
      <c r="I4" s="690"/>
      <c r="J4" s="690"/>
    </row>
    <row r="5" spans="1:10" s="26" customFormat="1" ht="21">
      <c r="A5" s="514" t="s">
        <v>1260</v>
      </c>
      <c r="B5" s="18"/>
      <c r="C5" s="27"/>
      <c r="D5" s="27"/>
      <c r="E5" s="27"/>
      <c r="F5" s="27"/>
      <c r="G5" s="27"/>
      <c r="H5" s="27"/>
      <c r="I5" s="29"/>
    </row>
    <row r="6" spans="1:10" s="26" customFormat="1" ht="21">
      <c r="A6" s="184"/>
      <c r="B6" s="18"/>
      <c r="C6" s="27"/>
      <c r="D6" s="27"/>
      <c r="E6" s="27"/>
      <c r="F6" s="27"/>
      <c r="G6" s="27"/>
      <c r="H6" s="27"/>
      <c r="I6" s="29"/>
    </row>
    <row r="7" spans="1:10" s="49" customFormat="1" ht="24.95" customHeight="1">
      <c r="A7" s="324" t="s">
        <v>82</v>
      </c>
      <c r="B7" s="325"/>
      <c r="C7" s="325">
        <v>2016</v>
      </c>
      <c r="D7" s="325">
        <v>2017</v>
      </c>
      <c r="E7" s="325">
        <v>2018</v>
      </c>
      <c r="F7" s="325">
        <v>2019</v>
      </c>
      <c r="G7" s="325">
        <v>2020</v>
      </c>
      <c r="H7" s="325">
        <v>2021</v>
      </c>
      <c r="I7" s="326" t="s">
        <v>124</v>
      </c>
      <c r="J7" s="343" t="s">
        <v>767</v>
      </c>
    </row>
    <row r="8" spans="1:10" s="45" customFormat="1" ht="24.95" customHeight="1">
      <c r="A8" s="327" t="s">
        <v>220</v>
      </c>
      <c r="B8" s="328"/>
      <c r="C8" s="328"/>
      <c r="D8" s="328"/>
      <c r="E8" s="328"/>
      <c r="F8" s="328"/>
      <c r="G8" s="328"/>
      <c r="H8" s="328"/>
      <c r="I8" s="329"/>
    </row>
    <row r="9" spans="1:10" ht="18" thickBot="1">
      <c r="A9" s="335" t="s">
        <v>23</v>
      </c>
      <c r="B9" s="336" t="s">
        <v>768</v>
      </c>
      <c r="C9" s="336">
        <v>37</v>
      </c>
      <c r="D9" s="336">
        <v>39</v>
      </c>
      <c r="E9" s="336">
        <v>38</v>
      </c>
      <c r="F9" s="336">
        <v>38</v>
      </c>
      <c r="G9" s="336">
        <v>41</v>
      </c>
      <c r="H9" s="336">
        <v>42</v>
      </c>
      <c r="I9" s="337">
        <f>(H9-G9)/G9</f>
        <v>2.4390243902439025E-2</v>
      </c>
      <c r="J9" t="s">
        <v>161</v>
      </c>
    </row>
    <row r="10" spans="1:10" ht="18" thickTop="1">
      <c r="A10" s="270" t="s">
        <v>159</v>
      </c>
      <c r="B10" s="160" t="s">
        <v>769</v>
      </c>
      <c r="C10" s="418">
        <v>11.5</v>
      </c>
      <c r="D10" s="160">
        <v>11.85</v>
      </c>
      <c r="E10" s="160">
        <v>13.14</v>
      </c>
      <c r="F10" s="160">
        <v>12.96</v>
      </c>
      <c r="G10" s="160">
        <v>14.74</v>
      </c>
      <c r="H10" s="160">
        <v>17.12</v>
      </c>
      <c r="I10" s="423">
        <f t="shared" ref="I10:I47" si="0">(H10-G10)/G10</f>
        <v>0.16146540027137046</v>
      </c>
      <c r="J10" s="26"/>
    </row>
    <row r="11" spans="1:10" ht="17.25">
      <c r="A11" s="64" t="s">
        <v>770</v>
      </c>
      <c r="B11" s="69"/>
      <c r="C11" s="450">
        <v>4.34</v>
      </c>
      <c r="D11" s="450">
        <v>4.59</v>
      </c>
      <c r="E11" s="450">
        <v>4.96</v>
      </c>
      <c r="F11" s="450">
        <v>4.96</v>
      </c>
      <c r="G11" s="450">
        <v>5.38</v>
      </c>
      <c r="H11" s="450">
        <v>6.09</v>
      </c>
      <c r="I11" s="67">
        <f t="shared" si="0"/>
        <v>0.13197026022304834</v>
      </c>
    </row>
    <row r="12" spans="1:10" ht="17.25">
      <c r="A12" s="64" t="s">
        <v>43</v>
      </c>
      <c r="B12" s="69"/>
      <c r="C12" s="450">
        <v>0.13</v>
      </c>
      <c r="D12" s="452">
        <v>0.13</v>
      </c>
      <c r="E12" s="452">
        <v>7.0000000000000007E-2</v>
      </c>
      <c r="F12" s="452">
        <v>0.06</v>
      </c>
      <c r="G12" s="452">
        <v>0.06</v>
      </c>
      <c r="H12" s="452">
        <v>0.06</v>
      </c>
      <c r="I12" s="67">
        <f t="shared" si="0"/>
        <v>0</v>
      </c>
      <c r="J12" s="61" t="s">
        <v>151</v>
      </c>
    </row>
    <row r="13" spans="1:10" s="25" customFormat="1" ht="17.25">
      <c r="A13" s="64" t="s">
        <v>160</v>
      </c>
      <c r="B13" s="69"/>
      <c r="C13" s="452">
        <v>0.2</v>
      </c>
      <c r="D13" s="452">
        <v>0.2</v>
      </c>
      <c r="E13" s="452">
        <v>0.19</v>
      </c>
      <c r="F13" s="452">
        <v>0.19</v>
      </c>
      <c r="G13" s="452">
        <v>0.21</v>
      </c>
      <c r="H13" s="452">
        <v>0.22</v>
      </c>
      <c r="I13" s="67">
        <f t="shared" si="0"/>
        <v>4.7619047619047665E-2</v>
      </c>
      <c r="J13" s="46" t="s">
        <v>771</v>
      </c>
    </row>
    <row r="14" spans="1:10" ht="18" thickBot="1">
      <c r="A14" s="86" t="s">
        <v>772</v>
      </c>
      <c r="B14" s="87"/>
      <c r="C14" s="451">
        <v>7.03</v>
      </c>
      <c r="D14" s="451">
        <v>7.13</v>
      </c>
      <c r="E14" s="451">
        <v>8.11</v>
      </c>
      <c r="F14" s="451">
        <v>7.94</v>
      </c>
      <c r="G14" s="453">
        <v>9.3000000000000007</v>
      </c>
      <c r="H14" s="451">
        <v>10.97</v>
      </c>
      <c r="I14" s="71">
        <f t="shared" si="0"/>
        <v>0.17956989247311825</v>
      </c>
    </row>
    <row r="15" spans="1:10" ht="20.25" thickTop="1" thickBot="1">
      <c r="A15" s="338" t="s">
        <v>272</v>
      </c>
      <c r="B15" s="339" t="s">
        <v>773</v>
      </c>
      <c r="C15" s="340">
        <v>17140</v>
      </c>
      <c r="D15" s="340">
        <v>18112</v>
      </c>
      <c r="E15" s="340">
        <v>19527</v>
      </c>
      <c r="F15" s="340">
        <v>19588</v>
      </c>
      <c r="G15" s="340">
        <v>21166</v>
      </c>
      <c r="H15" s="341">
        <v>24151</v>
      </c>
      <c r="I15" s="424">
        <f t="shared" si="0"/>
        <v>0.14102806387602759</v>
      </c>
    </row>
    <row r="16" spans="1:10" s="45" customFormat="1" ht="24.95" customHeight="1" thickTop="1">
      <c r="A16" s="327" t="s">
        <v>0</v>
      </c>
      <c r="B16" s="328"/>
      <c r="C16" s="328"/>
      <c r="D16" s="328"/>
      <c r="E16" s="328"/>
      <c r="F16" s="328"/>
      <c r="G16" s="328"/>
      <c r="H16" s="328"/>
      <c r="I16" s="425"/>
    </row>
    <row r="17" spans="1:10" ht="18" thickBot="1">
      <c r="A17" s="330" t="s">
        <v>774</v>
      </c>
      <c r="B17" s="331" t="s">
        <v>775</v>
      </c>
      <c r="C17" s="331">
        <v>23</v>
      </c>
      <c r="D17" s="331">
        <v>26</v>
      </c>
      <c r="E17" s="331">
        <v>28</v>
      </c>
      <c r="F17" s="331">
        <v>30</v>
      </c>
      <c r="G17" s="331">
        <v>30</v>
      </c>
      <c r="H17" s="331">
        <v>27</v>
      </c>
      <c r="I17" s="332">
        <f t="shared" si="0"/>
        <v>-0.1</v>
      </c>
    </row>
    <row r="18" spans="1:10" ht="18" thickTop="1">
      <c r="A18" s="270" t="s">
        <v>776</v>
      </c>
      <c r="B18" s="160" t="s">
        <v>777</v>
      </c>
      <c r="C18" s="160">
        <v>16.440000000000001</v>
      </c>
      <c r="D18" s="160">
        <v>17.989999999999998</v>
      </c>
      <c r="E18" s="160">
        <v>17.62</v>
      </c>
      <c r="F18" s="160">
        <v>15.68</v>
      </c>
      <c r="G18" s="160">
        <v>14.45</v>
      </c>
      <c r="H18" s="160">
        <v>17.97</v>
      </c>
      <c r="I18" s="321">
        <f t="shared" si="0"/>
        <v>0.243598615916955</v>
      </c>
      <c r="J18" s="26"/>
    </row>
    <row r="19" spans="1:10" ht="17.25">
      <c r="A19" s="64" t="s">
        <v>778</v>
      </c>
      <c r="B19" s="69"/>
      <c r="C19" s="452">
        <v>0.13</v>
      </c>
      <c r="D19" s="452">
        <v>0.1</v>
      </c>
      <c r="E19" s="452">
        <v>0.1</v>
      </c>
      <c r="F19" s="452">
        <v>0.1</v>
      </c>
      <c r="G19" s="452">
        <v>0.08</v>
      </c>
      <c r="H19" s="452">
        <v>0.08</v>
      </c>
      <c r="I19" s="67">
        <f t="shared" si="0"/>
        <v>0</v>
      </c>
    </row>
    <row r="20" spans="1:10" ht="17.25">
      <c r="A20" s="64" t="s">
        <v>779</v>
      </c>
      <c r="B20" s="69"/>
      <c r="C20" s="452">
        <v>0.05</v>
      </c>
      <c r="D20" s="452">
        <v>0.05</v>
      </c>
      <c r="E20" s="452">
        <v>0.03</v>
      </c>
      <c r="F20" s="452">
        <v>0.02</v>
      </c>
      <c r="G20" s="452">
        <v>0.02</v>
      </c>
      <c r="H20" s="452">
        <v>0.02</v>
      </c>
      <c r="I20" s="67">
        <f t="shared" si="0"/>
        <v>0</v>
      </c>
      <c r="J20" s="61" t="s">
        <v>780</v>
      </c>
    </row>
    <row r="21" spans="1:10" s="25" customFormat="1" ht="17.25">
      <c r="A21" s="64" t="s">
        <v>781</v>
      </c>
      <c r="B21" s="69"/>
      <c r="C21" s="452">
        <v>7.0000000000000007E-2</v>
      </c>
      <c r="D21" s="452">
        <v>0.06</v>
      </c>
      <c r="E21" s="452">
        <v>0.06</v>
      </c>
      <c r="F21" s="452">
        <v>0.05</v>
      </c>
      <c r="G21" s="452">
        <v>0.06</v>
      </c>
      <c r="H21" s="452">
        <v>0.06</v>
      </c>
      <c r="I21" s="67">
        <f t="shared" si="0"/>
        <v>0</v>
      </c>
      <c r="J21" s="46" t="s">
        <v>782</v>
      </c>
    </row>
    <row r="22" spans="1:10" ht="18" thickBot="1">
      <c r="A22" s="86" t="s">
        <v>783</v>
      </c>
      <c r="B22" s="87"/>
      <c r="C22" s="458">
        <v>16.260000000000002</v>
      </c>
      <c r="D22" s="458">
        <v>17.84</v>
      </c>
      <c r="E22" s="458">
        <v>17.489999999999998</v>
      </c>
      <c r="F22" s="458">
        <v>15.56</v>
      </c>
      <c r="G22" s="458">
        <v>14.35</v>
      </c>
      <c r="H22" s="458">
        <v>17.87</v>
      </c>
      <c r="I22" s="71">
        <f t="shared" si="0"/>
        <v>0.24529616724738687</v>
      </c>
    </row>
    <row r="23" spans="1:10" ht="18.75" thickTop="1" thickBot="1">
      <c r="A23" s="333" t="s">
        <v>56</v>
      </c>
      <c r="B23" s="283" t="s">
        <v>784</v>
      </c>
      <c r="C23" s="283">
        <v>691</v>
      </c>
      <c r="D23" s="283">
        <v>595</v>
      </c>
      <c r="E23" s="283">
        <v>578</v>
      </c>
      <c r="F23" s="283">
        <v>566</v>
      </c>
      <c r="G23" s="283">
        <v>483</v>
      </c>
      <c r="H23" s="331">
        <v>511</v>
      </c>
      <c r="I23" s="427">
        <f t="shared" si="0"/>
        <v>5.7971014492753624E-2</v>
      </c>
    </row>
    <row r="24" spans="1:10" s="45" customFormat="1" ht="24.95" customHeight="1" thickTop="1">
      <c r="A24" s="327" t="s">
        <v>1</v>
      </c>
      <c r="B24" s="328"/>
      <c r="C24" s="328"/>
      <c r="D24" s="328"/>
      <c r="E24" s="328"/>
      <c r="F24" s="328"/>
      <c r="G24" s="342"/>
      <c r="H24" s="342"/>
      <c r="I24" s="426"/>
    </row>
    <row r="25" spans="1:10" ht="18" thickBot="1">
      <c r="A25" s="330" t="s">
        <v>785</v>
      </c>
      <c r="B25" s="331" t="s">
        <v>786</v>
      </c>
      <c r="C25" s="331">
        <v>30</v>
      </c>
      <c r="D25" s="331">
        <v>30</v>
      </c>
      <c r="E25" s="331">
        <v>39</v>
      </c>
      <c r="F25" s="331">
        <v>42</v>
      </c>
      <c r="G25" s="331">
        <v>44</v>
      </c>
      <c r="H25" s="331">
        <v>50</v>
      </c>
      <c r="I25" s="424">
        <f t="shared" si="0"/>
        <v>0.13636363636363635</v>
      </c>
    </row>
    <row r="26" spans="1:10" ht="18" thickTop="1">
      <c r="A26" s="270" t="s">
        <v>787</v>
      </c>
      <c r="B26" s="160" t="s">
        <v>788</v>
      </c>
      <c r="C26" s="418">
        <v>2.7</v>
      </c>
      <c r="D26" s="160">
        <v>2.78</v>
      </c>
      <c r="E26" s="160">
        <v>2.5299999999999998</v>
      </c>
      <c r="F26" s="160">
        <v>2.3199999999999998</v>
      </c>
      <c r="G26" s="160">
        <v>2.13</v>
      </c>
      <c r="H26" s="160">
        <v>2.15</v>
      </c>
      <c r="I26" s="423">
        <f t="shared" si="0"/>
        <v>9.3896713615023563E-3</v>
      </c>
      <c r="J26" s="26"/>
    </row>
    <row r="27" spans="1:10" ht="17.25">
      <c r="A27" s="64" t="s">
        <v>789</v>
      </c>
      <c r="B27" s="69"/>
      <c r="C27" s="618">
        <v>0.66</v>
      </c>
      <c r="D27" s="452">
        <v>0.66</v>
      </c>
      <c r="E27" s="452">
        <v>0.66</v>
      </c>
      <c r="F27" s="452">
        <v>0.57999999999999996</v>
      </c>
      <c r="G27" s="452">
        <v>0.53</v>
      </c>
      <c r="H27" s="452">
        <v>0.5</v>
      </c>
      <c r="I27" s="67">
        <f t="shared" si="0"/>
        <v>-5.660377358490571E-2</v>
      </c>
    </row>
    <row r="28" spans="1:10" ht="17.25">
      <c r="A28" s="64" t="s">
        <v>790</v>
      </c>
      <c r="B28" s="69"/>
      <c r="C28" s="618">
        <v>0.15</v>
      </c>
      <c r="D28" s="452">
        <v>0.15</v>
      </c>
      <c r="E28" s="452">
        <v>0.08</v>
      </c>
      <c r="F28" s="452">
        <v>0.05</v>
      </c>
      <c r="G28" s="452">
        <v>0.04</v>
      </c>
      <c r="H28" s="452">
        <v>0.04</v>
      </c>
      <c r="I28" s="67">
        <f t="shared" si="0"/>
        <v>0</v>
      </c>
      <c r="J28" s="61" t="s">
        <v>791</v>
      </c>
    </row>
    <row r="29" spans="1:10" s="25" customFormat="1" ht="17.25">
      <c r="A29" s="64" t="s">
        <v>792</v>
      </c>
      <c r="B29" s="69"/>
      <c r="C29" s="452">
        <v>0.31</v>
      </c>
      <c r="D29" s="452">
        <v>0.31</v>
      </c>
      <c r="E29" s="452">
        <v>0.28000000000000003</v>
      </c>
      <c r="F29" s="452">
        <v>0.25</v>
      </c>
      <c r="G29" s="452">
        <v>0.27</v>
      </c>
      <c r="H29" s="452">
        <v>0.27</v>
      </c>
      <c r="I29" s="67">
        <f t="shared" si="0"/>
        <v>0</v>
      </c>
      <c r="J29" s="46" t="s">
        <v>793</v>
      </c>
    </row>
    <row r="30" spans="1:10" ht="18" thickBot="1">
      <c r="A30" s="86" t="s">
        <v>794</v>
      </c>
      <c r="B30" s="87"/>
      <c r="C30" s="449">
        <v>1.87</v>
      </c>
      <c r="D30" s="449">
        <v>1.97</v>
      </c>
      <c r="E30" s="449">
        <v>1.79</v>
      </c>
      <c r="F30" s="449">
        <v>1.69</v>
      </c>
      <c r="G30" s="449">
        <v>1.56</v>
      </c>
      <c r="H30" s="449">
        <v>1.61</v>
      </c>
      <c r="I30" s="71">
        <f t="shared" si="0"/>
        <v>3.2051282051282076E-2</v>
      </c>
    </row>
    <row r="31" spans="1:10" ht="18.75" thickTop="1" thickBot="1">
      <c r="A31" s="333" t="s">
        <v>795</v>
      </c>
      <c r="B31" s="283" t="s">
        <v>796</v>
      </c>
      <c r="C31" s="334">
        <v>3359</v>
      </c>
      <c r="D31" s="334">
        <v>3349</v>
      </c>
      <c r="E31" s="334">
        <v>3305</v>
      </c>
      <c r="F31" s="334">
        <v>2967</v>
      </c>
      <c r="G31" s="334">
        <v>2588</v>
      </c>
      <c r="H31" s="334">
        <v>2626</v>
      </c>
      <c r="I31" s="424">
        <f t="shared" si="0"/>
        <v>1.4683153013910355E-2</v>
      </c>
    </row>
    <row r="32" spans="1:10" s="45" customFormat="1" ht="24.95" customHeight="1" thickTop="1">
      <c r="A32" s="327" t="s">
        <v>13</v>
      </c>
      <c r="B32" s="328"/>
      <c r="C32" s="328"/>
      <c r="D32" s="328"/>
      <c r="E32" s="328"/>
      <c r="F32" s="328"/>
      <c r="G32" s="328"/>
      <c r="H32" s="328"/>
      <c r="I32" s="426"/>
    </row>
    <row r="33" spans="1:10" ht="18" thickBot="1">
      <c r="A33" s="330" t="s">
        <v>797</v>
      </c>
      <c r="B33" s="331" t="s">
        <v>798</v>
      </c>
      <c r="C33" s="331" t="s">
        <v>799</v>
      </c>
      <c r="D33" s="331" t="s">
        <v>800</v>
      </c>
      <c r="E33" s="331">
        <v>24</v>
      </c>
      <c r="F33" s="331">
        <v>24</v>
      </c>
      <c r="G33" s="331">
        <v>27</v>
      </c>
      <c r="H33" s="331">
        <v>27</v>
      </c>
      <c r="I33" s="424">
        <f t="shared" si="0"/>
        <v>0</v>
      </c>
    </row>
    <row r="34" spans="1:10" ht="18" thickTop="1">
      <c r="A34" s="270" t="s">
        <v>801</v>
      </c>
      <c r="B34" s="160" t="s">
        <v>802</v>
      </c>
      <c r="C34" s="108" t="s">
        <v>803</v>
      </c>
      <c r="D34" s="108" t="s">
        <v>804</v>
      </c>
      <c r="E34" s="160">
        <v>1.05</v>
      </c>
      <c r="F34" s="160">
        <v>1.01</v>
      </c>
      <c r="G34" s="160">
        <v>1.24</v>
      </c>
      <c r="H34" s="160">
        <v>1.46</v>
      </c>
      <c r="I34" s="423">
        <f t="shared" si="0"/>
        <v>0.17741935483870966</v>
      </c>
      <c r="J34" s="26"/>
    </row>
    <row r="35" spans="1:10" ht="17.25">
      <c r="A35" s="64" t="s">
        <v>805</v>
      </c>
      <c r="B35" s="69"/>
      <c r="C35" s="75" t="s">
        <v>806</v>
      </c>
      <c r="D35" s="75" t="s">
        <v>807</v>
      </c>
      <c r="E35" s="452">
        <v>0.2</v>
      </c>
      <c r="F35" s="452">
        <v>0.2</v>
      </c>
      <c r="G35" s="452">
        <v>0.23</v>
      </c>
      <c r="H35" s="452">
        <v>0.26</v>
      </c>
      <c r="I35" s="67">
        <f t="shared" si="0"/>
        <v>0.13043478260869565</v>
      </c>
    </row>
    <row r="36" spans="1:10" ht="17.25">
      <c r="A36" s="64" t="s">
        <v>808</v>
      </c>
      <c r="B36" s="69"/>
      <c r="C36" s="75" t="s">
        <v>809</v>
      </c>
      <c r="D36" s="75" t="s">
        <v>810</v>
      </c>
      <c r="E36" s="452">
        <v>0.02</v>
      </c>
      <c r="F36" s="452">
        <v>0.01</v>
      </c>
      <c r="G36" s="452">
        <v>0.02</v>
      </c>
      <c r="H36" s="452">
        <v>0.02</v>
      </c>
      <c r="I36" s="67">
        <f t="shared" si="0"/>
        <v>0</v>
      </c>
      <c r="J36" s="61" t="s">
        <v>811</v>
      </c>
    </row>
    <row r="37" spans="1:10" s="25" customFormat="1" ht="17.25">
      <c r="A37" s="64" t="s">
        <v>812</v>
      </c>
      <c r="B37" s="69"/>
      <c r="C37" s="150" t="s">
        <v>813</v>
      </c>
      <c r="D37" s="150" t="s">
        <v>814</v>
      </c>
      <c r="E37" s="428">
        <v>0.05</v>
      </c>
      <c r="F37" s="428">
        <v>0.04</v>
      </c>
      <c r="G37" s="428">
        <v>0.05</v>
      </c>
      <c r="H37" s="428">
        <v>0.05</v>
      </c>
      <c r="I37" s="67">
        <f t="shared" si="0"/>
        <v>0</v>
      </c>
      <c r="J37" s="46" t="s">
        <v>815</v>
      </c>
    </row>
    <row r="38" spans="1:10" ht="18" thickBot="1">
      <c r="A38" s="86" t="s">
        <v>816</v>
      </c>
      <c r="B38" s="87"/>
      <c r="C38" s="75" t="s">
        <v>817</v>
      </c>
      <c r="D38" s="75" t="s">
        <v>818</v>
      </c>
      <c r="E38" s="453">
        <v>0.83</v>
      </c>
      <c r="F38" s="453">
        <v>0.8</v>
      </c>
      <c r="G38" s="453">
        <v>0.99</v>
      </c>
      <c r="H38" s="453">
        <v>1.18</v>
      </c>
      <c r="I38" s="71">
        <f t="shared" si="0"/>
        <v>0.19191919191919188</v>
      </c>
    </row>
    <row r="39" spans="1:10" ht="18.75" thickTop="1" thickBot="1">
      <c r="A39" s="333" t="s">
        <v>819</v>
      </c>
      <c r="B39" s="283" t="s">
        <v>820</v>
      </c>
      <c r="C39" s="283" t="s">
        <v>821</v>
      </c>
      <c r="D39" s="283" t="s">
        <v>822</v>
      </c>
      <c r="E39" s="429">
        <v>865</v>
      </c>
      <c r="F39" s="429">
        <v>884</v>
      </c>
      <c r="G39" s="429">
        <v>932</v>
      </c>
      <c r="H39" s="430">
        <v>1099</v>
      </c>
      <c r="I39" s="424">
        <f t="shared" si="0"/>
        <v>0.17918454935622319</v>
      </c>
    </row>
    <row r="40" spans="1:10" s="26" customFormat="1" ht="24.95" customHeight="1" thickTop="1">
      <c r="A40" s="327" t="s">
        <v>98</v>
      </c>
      <c r="B40" s="328"/>
      <c r="C40" s="328"/>
      <c r="D40" s="328"/>
      <c r="E40" s="328"/>
      <c r="F40" s="328"/>
      <c r="G40" s="328"/>
      <c r="H40" s="328"/>
      <c r="I40" s="426"/>
      <c r="J40" s="50"/>
    </row>
    <row r="41" spans="1:10" s="26" customFormat="1" ht="18" thickBot="1">
      <c r="A41" s="330" t="s">
        <v>823</v>
      </c>
      <c r="B41" s="331" t="s">
        <v>824</v>
      </c>
      <c r="C41" s="331">
        <v>31</v>
      </c>
      <c r="D41" s="331">
        <v>31</v>
      </c>
      <c r="E41" s="331">
        <v>39</v>
      </c>
      <c r="F41" s="331">
        <v>41</v>
      </c>
      <c r="G41" s="331">
        <v>45</v>
      </c>
      <c r="H41" s="331">
        <v>47</v>
      </c>
      <c r="I41" s="424">
        <f t="shared" si="0"/>
        <v>4.4444444444444446E-2</v>
      </c>
      <c r="J41" s="2"/>
    </row>
    <row r="42" spans="1:10" s="26" customFormat="1" ht="18" thickTop="1">
      <c r="A42" s="270" t="s">
        <v>825</v>
      </c>
      <c r="B42" s="160" t="s">
        <v>826</v>
      </c>
      <c r="C42" s="160">
        <v>1.53</v>
      </c>
      <c r="D42" s="160">
        <v>1.57</v>
      </c>
      <c r="E42" s="160">
        <v>1.66</v>
      </c>
      <c r="F42" s="160">
        <v>1.63</v>
      </c>
      <c r="G42" s="160">
        <v>1.69</v>
      </c>
      <c r="H42" s="160">
        <v>1.81</v>
      </c>
      <c r="I42" s="423">
        <f t="shared" si="0"/>
        <v>7.1005917159763385E-2</v>
      </c>
      <c r="J42" s="2"/>
    </row>
    <row r="43" spans="1:10" s="26" customFormat="1" ht="17.25">
      <c r="A43" s="64" t="s">
        <v>827</v>
      </c>
      <c r="B43" s="69"/>
      <c r="C43" s="605">
        <v>0.53</v>
      </c>
      <c r="D43" s="605">
        <v>0.54</v>
      </c>
      <c r="E43" s="454">
        <v>0.36</v>
      </c>
      <c r="F43" s="454">
        <v>0.36</v>
      </c>
      <c r="G43" s="454">
        <v>0.36</v>
      </c>
      <c r="H43" s="454">
        <v>0.35</v>
      </c>
      <c r="I43" s="67">
        <f t="shared" si="0"/>
        <v>-2.7777777777777804E-2</v>
      </c>
      <c r="J43" s="2"/>
    </row>
    <row r="44" spans="1:10" s="26" customFormat="1" ht="17.25">
      <c r="A44" s="64" t="s">
        <v>828</v>
      </c>
      <c r="B44" s="69"/>
      <c r="C44" s="605">
        <v>0.03</v>
      </c>
      <c r="D44" s="605">
        <v>0.09</v>
      </c>
      <c r="E44" s="454">
        <v>0.05</v>
      </c>
      <c r="F44" s="454">
        <v>0.05</v>
      </c>
      <c r="G44" s="454">
        <v>0.04</v>
      </c>
      <c r="H44" s="454">
        <v>0.06</v>
      </c>
      <c r="I44" s="67">
        <f t="shared" si="0"/>
        <v>0.49999999999999989</v>
      </c>
      <c r="J44" s="61" t="s">
        <v>829</v>
      </c>
    </row>
    <row r="45" spans="1:10" s="26" customFormat="1" ht="17.25">
      <c r="A45" s="64" t="s">
        <v>830</v>
      </c>
      <c r="B45" s="69"/>
      <c r="C45" s="452">
        <v>0.19</v>
      </c>
      <c r="D45" s="452">
        <v>0.27</v>
      </c>
      <c r="E45" s="452">
        <v>0.19</v>
      </c>
      <c r="F45" s="452">
        <v>0.18</v>
      </c>
      <c r="G45" s="452">
        <v>0.17</v>
      </c>
      <c r="H45" s="452">
        <v>0.16</v>
      </c>
      <c r="I45" s="67">
        <f t="shared" si="0"/>
        <v>-5.8823529411764754E-2</v>
      </c>
      <c r="J45" s="46" t="s">
        <v>831</v>
      </c>
    </row>
    <row r="46" spans="1:10" s="26" customFormat="1" ht="18" thickBot="1">
      <c r="A46" s="86" t="s">
        <v>832</v>
      </c>
      <c r="B46" s="87"/>
      <c r="C46" s="453">
        <v>1.1399999999999999</v>
      </c>
      <c r="D46" s="453">
        <v>1.1499999999999999</v>
      </c>
      <c r="E46" s="453">
        <v>1.25</v>
      </c>
      <c r="F46" s="453">
        <v>1.22</v>
      </c>
      <c r="G46" s="453">
        <v>1.29</v>
      </c>
      <c r="H46" s="453">
        <v>1.4</v>
      </c>
      <c r="I46" s="71">
        <f t="shared" si="0"/>
        <v>8.5271317829457266E-2</v>
      </c>
      <c r="J46" s="2"/>
    </row>
    <row r="47" spans="1:10" s="26" customFormat="1" ht="18.75" thickTop="1" thickBot="1">
      <c r="A47" s="333" t="s">
        <v>833</v>
      </c>
      <c r="B47" s="283" t="s">
        <v>834</v>
      </c>
      <c r="C47" s="334">
        <v>1861</v>
      </c>
      <c r="D47" s="334">
        <v>1903</v>
      </c>
      <c r="E47" s="334">
        <v>1913</v>
      </c>
      <c r="F47" s="334">
        <v>1895</v>
      </c>
      <c r="G47" s="334">
        <v>1974</v>
      </c>
      <c r="H47" s="334">
        <v>1972</v>
      </c>
      <c r="I47" s="337">
        <f t="shared" si="0"/>
        <v>-1.0131712259371835E-3</v>
      </c>
      <c r="J47"/>
    </row>
    <row r="48" spans="1:10" ht="18" thickTop="1">
      <c r="A48" s="28" t="s">
        <v>273</v>
      </c>
    </row>
  </sheetData>
  <mergeCells count="2">
    <mergeCell ref="A1:J1"/>
    <mergeCell ref="A4:J4"/>
  </mergeCells>
  <hyperlinks>
    <hyperlink ref="A5" location="Titel!Druckbereich" display="Indexe zu Reportingstandards: GRI, SASB, TCFD, WEF"/>
    <hyperlink ref="A3" r:id="rId1" location="page=48"/>
  </hyperlinks>
  <printOptions horizontalCentered="1" verticalCentered="1"/>
  <pageMargins left="0.23622047244094491" right="0.23622047244094491" top="0.35433070866141736" bottom="0.35433070866141736" header="0.11811023622047245" footer="0.11811023622047245"/>
  <pageSetup paperSize="9" scale="59" orientation="landscape" r:id="rId2"/>
  <headerFooter>
    <oddHeader>&amp;LESG Statbook 2021&amp;C&amp;R</oddHeader>
    <oddFooter>&amp;L&amp;9Veröffentlicht am 9. März 2022&amp;C&amp;R&amp;9&amp;P von &amp;N</oddFooter>
  </headerFooter>
  <rowBreaks count="1" manualBreakCount="1">
    <brk id="4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64"/>
  <sheetViews>
    <sheetView view="pageBreakPreview" zoomScale="70" zoomScaleNormal="100" zoomScaleSheetLayoutView="70" workbookViewId="0">
      <selection activeCell="A3" sqref="A3"/>
    </sheetView>
  </sheetViews>
  <sheetFormatPr baseColWidth="10" defaultRowHeight="21"/>
  <cols>
    <col min="1" max="1" width="48.5703125" customWidth="1"/>
    <col min="2" max="2" width="11.42578125" style="17" customWidth="1"/>
    <col min="8" max="8" width="11.42578125" style="25"/>
    <col min="9" max="9" width="14.140625" customWidth="1"/>
    <col min="10" max="10" width="68.7109375" style="4" bestFit="1" customWidth="1"/>
  </cols>
  <sheetData>
    <row r="1" spans="1:10" s="37" customFormat="1" ht="31.5" customHeight="1">
      <c r="A1" s="646" t="s">
        <v>1361</v>
      </c>
      <c r="B1" s="538"/>
      <c r="C1" s="538"/>
      <c r="D1" s="538"/>
      <c r="E1" s="538"/>
      <c r="F1" s="538"/>
      <c r="G1" s="538"/>
      <c r="H1" s="538"/>
      <c r="I1" s="538"/>
      <c r="J1" s="530"/>
    </row>
    <row r="2" spans="1:10" s="26" customFormat="1" ht="9" customHeight="1">
      <c r="A2" s="33"/>
      <c r="B2" s="165"/>
      <c r="C2" s="13"/>
      <c r="D2" s="13"/>
      <c r="E2" s="13"/>
      <c r="F2" s="13"/>
      <c r="G2" s="13"/>
      <c r="H2" s="13"/>
      <c r="I2" s="13"/>
      <c r="J2" s="33"/>
    </row>
    <row r="3" spans="1:10" s="50" customFormat="1" ht="18.600000000000001" customHeight="1">
      <c r="A3" s="400" t="s">
        <v>480</v>
      </c>
      <c r="B3" s="401"/>
      <c r="C3" s="400">
        <v>2016</v>
      </c>
      <c r="D3" s="400">
        <v>2017</v>
      </c>
      <c r="E3" s="400">
        <v>2018</v>
      </c>
      <c r="F3" s="400">
        <v>2019</v>
      </c>
      <c r="G3" s="400">
        <v>2020</v>
      </c>
      <c r="H3" s="400">
        <v>2021</v>
      </c>
      <c r="I3" s="401" t="s">
        <v>835</v>
      </c>
      <c r="J3" s="402" t="s">
        <v>836</v>
      </c>
    </row>
    <row r="4" spans="1:10" s="38" customFormat="1" ht="21" customHeight="1">
      <c r="A4" s="387" t="s">
        <v>107</v>
      </c>
      <c r="B4" s="388" t="s">
        <v>106</v>
      </c>
      <c r="C4" s="387"/>
      <c r="D4" s="387"/>
      <c r="E4" s="389" t="s">
        <v>29</v>
      </c>
      <c r="F4" s="389" t="s">
        <v>837</v>
      </c>
      <c r="G4" s="389" t="s">
        <v>102</v>
      </c>
      <c r="H4" s="389" t="s">
        <v>237</v>
      </c>
      <c r="I4" s="387"/>
      <c r="J4" s="457" t="s">
        <v>481</v>
      </c>
    </row>
    <row r="5" spans="1:10" s="2" customFormat="1">
      <c r="A5" s="219" t="s">
        <v>128</v>
      </c>
      <c r="B5" s="242" t="s">
        <v>838</v>
      </c>
      <c r="C5" s="108">
        <v>190</v>
      </c>
      <c r="D5" s="108">
        <v>208</v>
      </c>
      <c r="E5" s="390">
        <v>214</v>
      </c>
      <c r="F5" s="390">
        <v>218</v>
      </c>
      <c r="G5" s="390">
        <v>246</v>
      </c>
      <c r="H5" s="390">
        <v>281</v>
      </c>
      <c r="I5" s="391">
        <f>(H5-G5)/G5</f>
        <v>0.14227642276422764</v>
      </c>
      <c r="J5" s="33"/>
    </row>
    <row r="6" spans="1:10" s="2" customFormat="1">
      <c r="A6" s="64" t="s">
        <v>31</v>
      </c>
      <c r="B6" s="166"/>
      <c r="C6" s="75">
        <v>51</v>
      </c>
      <c r="D6" s="114">
        <v>58</v>
      </c>
      <c r="E6" s="114">
        <v>66</v>
      </c>
      <c r="F6" s="61">
        <v>75</v>
      </c>
      <c r="G6" s="61">
        <v>94</v>
      </c>
      <c r="H6" s="61">
        <v>109</v>
      </c>
      <c r="I6" s="134">
        <f t="shared" ref="I6:I14" si="0">(H6-G6)/G6</f>
        <v>0.15957446808510639</v>
      </c>
      <c r="J6" s="33"/>
    </row>
    <row r="7" spans="1:10" s="2" customFormat="1">
      <c r="A7" s="64" t="s">
        <v>32</v>
      </c>
      <c r="B7" s="166"/>
      <c r="C7" s="75">
        <v>61</v>
      </c>
      <c r="D7" s="114">
        <v>66</v>
      </c>
      <c r="E7" s="114">
        <v>69</v>
      </c>
      <c r="F7" s="61">
        <v>69</v>
      </c>
      <c r="G7" s="61">
        <v>74</v>
      </c>
      <c r="H7" s="61">
        <v>75</v>
      </c>
      <c r="I7" s="134">
        <f t="shared" si="0"/>
        <v>1.3513513513513514E-2</v>
      </c>
      <c r="J7" s="33"/>
    </row>
    <row r="8" spans="1:10" s="2" customFormat="1">
      <c r="A8" s="64" t="s">
        <v>33</v>
      </c>
      <c r="B8" s="166"/>
      <c r="C8" s="75">
        <v>39</v>
      </c>
      <c r="D8" s="114">
        <v>47</v>
      </c>
      <c r="E8" s="114">
        <v>42</v>
      </c>
      <c r="F8" s="61">
        <v>35</v>
      </c>
      <c r="G8" s="61">
        <v>39</v>
      </c>
      <c r="H8" s="61">
        <v>55</v>
      </c>
      <c r="I8" s="134">
        <f t="shared" si="0"/>
        <v>0.41025641025641024</v>
      </c>
      <c r="J8" s="33"/>
    </row>
    <row r="9" spans="1:10" s="2" customFormat="1">
      <c r="A9" s="64" t="s">
        <v>34</v>
      </c>
      <c r="B9" s="166"/>
      <c r="C9" s="75">
        <v>23</v>
      </c>
      <c r="D9" s="114">
        <v>17</v>
      </c>
      <c r="E9" s="114">
        <v>12</v>
      </c>
      <c r="F9" s="61">
        <v>13</v>
      </c>
      <c r="G9" s="61">
        <v>13</v>
      </c>
      <c r="H9" s="61">
        <v>12</v>
      </c>
      <c r="I9" s="134">
        <f t="shared" si="0"/>
        <v>-7.6923076923076927E-2</v>
      </c>
      <c r="J9" s="33"/>
    </row>
    <row r="10" spans="1:10" s="2" customFormat="1">
      <c r="A10" s="64" t="s">
        <v>140</v>
      </c>
      <c r="B10" s="166"/>
      <c r="C10" s="75">
        <v>16</v>
      </c>
      <c r="D10" s="114">
        <v>20</v>
      </c>
      <c r="E10" s="114">
        <v>25</v>
      </c>
      <c r="F10" s="61">
        <v>26</v>
      </c>
      <c r="G10" s="61">
        <v>26</v>
      </c>
      <c r="H10" s="61">
        <v>30</v>
      </c>
      <c r="I10" s="134">
        <f t="shared" si="0"/>
        <v>0.15384615384615385</v>
      </c>
      <c r="J10" s="33"/>
    </row>
    <row r="11" spans="1:10">
      <c r="A11" s="219" t="s">
        <v>61</v>
      </c>
      <c r="B11" s="242" t="s">
        <v>839</v>
      </c>
      <c r="C11" s="108">
        <v>190</v>
      </c>
      <c r="D11" s="108">
        <v>208</v>
      </c>
      <c r="E11" s="390">
        <v>214</v>
      </c>
      <c r="F11" s="390">
        <v>218</v>
      </c>
      <c r="G11" s="390">
        <v>246</v>
      </c>
      <c r="H11" s="390">
        <v>281</v>
      </c>
      <c r="I11" s="391">
        <f t="shared" si="0"/>
        <v>0.14227642276422764</v>
      </c>
    </row>
    <row r="12" spans="1:10" s="2" customFormat="1">
      <c r="A12" s="64" t="s">
        <v>35</v>
      </c>
      <c r="B12" s="166"/>
      <c r="C12" s="75">
        <v>32</v>
      </c>
      <c r="D12" s="75">
        <v>41</v>
      </c>
      <c r="E12" s="114">
        <v>49</v>
      </c>
      <c r="F12" s="114">
        <v>59</v>
      </c>
      <c r="G12" s="114">
        <v>73</v>
      </c>
      <c r="H12" s="114">
        <v>83</v>
      </c>
      <c r="I12" s="134">
        <f t="shared" si="0"/>
        <v>0.13698630136986301</v>
      </c>
      <c r="J12" s="33"/>
    </row>
    <row r="13" spans="1:10">
      <c r="A13" s="72" t="s">
        <v>36</v>
      </c>
      <c r="B13" s="167"/>
      <c r="C13" s="75">
        <v>126</v>
      </c>
      <c r="D13" s="75">
        <v>132</v>
      </c>
      <c r="E13" s="79">
        <v>128</v>
      </c>
      <c r="F13" s="79">
        <v>129</v>
      </c>
      <c r="G13" s="79">
        <v>139</v>
      </c>
      <c r="H13" s="79">
        <v>155</v>
      </c>
      <c r="I13" s="134">
        <f t="shared" si="0"/>
        <v>0.11510791366906475</v>
      </c>
    </row>
    <row r="14" spans="1:10">
      <c r="A14" s="64" t="s">
        <v>37</v>
      </c>
      <c r="B14" s="166"/>
      <c r="C14" s="75">
        <v>32</v>
      </c>
      <c r="D14" s="75">
        <v>35</v>
      </c>
      <c r="E14" s="79">
        <v>37</v>
      </c>
      <c r="F14" s="79">
        <v>30</v>
      </c>
      <c r="G14" s="79">
        <v>34</v>
      </c>
      <c r="H14" s="79">
        <v>43</v>
      </c>
      <c r="I14" s="134">
        <f t="shared" si="0"/>
        <v>0.26470588235294118</v>
      </c>
    </row>
    <row r="15" spans="1:10">
      <c r="A15" s="393" t="s">
        <v>292</v>
      </c>
      <c r="B15" s="394" t="s">
        <v>840</v>
      </c>
      <c r="C15" s="389">
        <v>92328</v>
      </c>
      <c r="D15" s="389">
        <v>97165</v>
      </c>
      <c r="E15" s="389">
        <v>98478.425470332848</v>
      </c>
      <c r="F15" s="395">
        <v>103573</v>
      </c>
      <c r="G15" s="395">
        <v>105954.93650793651</v>
      </c>
      <c r="H15" s="395">
        <v>112460</v>
      </c>
      <c r="I15" s="396">
        <f>(H15-G15)/G15</f>
        <v>6.1394624039779702E-2</v>
      </c>
      <c r="J15" s="171"/>
    </row>
    <row r="16" spans="1:10">
      <c r="A16" s="64" t="s">
        <v>38</v>
      </c>
      <c r="B16" s="166"/>
      <c r="C16" s="77">
        <v>63771</v>
      </c>
      <c r="D16" s="77">
        <v>67222</v>
      </c>
      <c r="E16" s="77">
        <v>69809.357452966709</v>
      </c>
      <c r="F16" s="77">
        <v>74548</v>
      </c>
      <c r="G16" s="77">
        <v>77409.126984126982</v>
      </c>
      <c r="H16" s="77">
        <v>83170</v>
      </c>
      <c r="I16" s="464">
        <f t="shared" ref="I16:I32" si="1">(H16-G16)/G16</f>
        <v>7.4421108211881859E-2</v>
      </c>
    </row>
    <row r="17" spans="1:10">
      <c r="A17" s="64" t="s">
        <v>10</v>
      </c>
      <c r="B17" s="166"/>
      <c r="C17" s="77">
        <v>11227</v>
      </c>
      <c r="D17" s="77">
        <v>12096</v>
      </c>
      <c r="E17" s="77">
        <v>10989.942112879886</v>
      </c>
      <c r="F17" s="77">
        <v>11330</v>
      </c>
      <c r="G17" s="77">
        <v>10792.126984126984</v>
      </c>
      <c r="H17" s="77">
        <v>11115</v>
      </c>
      <c r="I17" s="464">
        <f t="shared" si="1"/>
        <v>2.9917458935379115E-2</v>
      </c>
    </row>
    <row r="18" spans="1:10">
      <c r="A18" s="64" t="s">
        <v>11</v>
      </c>
      <c r="B18" s="166"/>
      <c r="C18" s="75">
        <v>17330</v>
      </c>
      <c r="D18" s="75">
        <v>17847</v>
      </c>
      <c r="E18" s="75">
        <v>17679.125904486253</v>
      </c>
      <c r="F18" s="75">
        <v>17695</v>
      </c>
      <c r="G18" s="75">
        <v>17753.682539682541</v>
      </c>
      <c r="H18" s="75">
        <v>18175</v>
      </c>
      <c r="I18" s="464">
        <f t="shared" si="1"/>
        <v>2.3731271491181743E-2</v>
      </c>
    </row>
    <row r="19" spans="1:10">
      <c r="A19" s="219" t="s">
        <v>267</v>
      </c>
      <c r="B19" s="242" t="s">
        <v>841</v>
      </c>
      <c r="C19" s="392">
        <v>4177</v>
      </c>
      <c r="D19" s="392">
        <v>7896</v>
      </c>
      <c r="E19" s="392">
        <v>10843</v>
      </c>
      <c r="F19" s="392">
        <v>13532</v>
      </c>
      <c r="G19" s="397">
        <v>17812</v>
      </c>
      <c r="H19" s="397">
        <v>26094</v>
      </c>
      <c r="I19" s="463">
        <f t="shared" si="1"/>
        <v>0.46496743768246124</v>
      </c>
    </row>
    <row r="20" spans="1:10">
      <c r="A20" s="64" t="s">
        <v>129</v>
      </c>
      <c r="B20" s="166"/>
      <c r="C20" s="79">
        <v>2432</v>
      </c>
      <c r="D20" s="79">
        <v>6040</v>
      </c>
      <c r="E20" s="79">
        <v>9358</v>
      </c>
      <c r="F20" s="79">
        <v>11610</v>
      </c>
      <c r="G20" s="79">
        <v>15400</v>
      </c>
      <c r="H20" s="79">
        <v>21431</v>
      </c>
      <c r="I20" s="464">
        <f t="shared" si="1"/>
        <v>0.39162337662337665</v>
      </c>
    </row>
    <row r="21" spans="1:10" s="25" customFormat="1" ht="17.25">
      <c r="A21" s="459" t="s">
        <v>235</v>
      </c>
      <c r="B21" s="166"/>
      <c r="C21" s="74" t="s">
        <v>842</v>
      </c>
      <c r="D21" s="74" t="s">
        <v>843</v>
      </c>
      <c r="E21" s="74" t="s">
        <v>844</v>
      </c>
      <c r="F21" s="74" t="s">
        <v>845</v>
      </c>
      <c r="G21" s="74" t="s">
        <v>846</v>
      </c>
      <c r="H21" s="79">
        <v>20774</v>
      </c>
      <c r="I21" s="130" t="s">
        <v>847</v>
      </c>
      <c r="J21" s="61" t="s">
        <v>234</v>
      </c>
    </row>
    <row r="22" spans="1:10">
      <c r="A22" s="64" t="s">
        <v>274</v>
      </c>
      <c r="B22" s="92"/>
      <c r="C22" s="79">
        <v>474</v>
      </c>
      <c r="D22" s="79">
        <v>572</v>
      </c>
      <c r="E22" s="79">
        <v>554</v>
      </c>
      <c r="F22" s="79">
        <v>809</v>
      </c>
      <c r="G22" s="79">
        <v>1390</v>
      </c>
      <c r="H22" s="79">
        <v>3500</v>
      </c>
      <c r="I22" s="464">
        <f t="shared" si="1"/>
        <v>1.5179856115107915</v>
      </c>
    </row>
    <row r="23" spans="1:10">
      <c r="A23" s="64" t="s">
        <v>275</v>
      </c>
      <c r="B23" s="92"/>
      <c r="C23" s="140">
        <v>701</v>
      </c>
      <c r="D23" s="140">
        <v>401</v>
      </c>
      <c r="E23" s="140">
        <v>206</v>
      </c>
      <c r="F23" s="140">
        <v>680</v>
      </c>
      <c r="G23" s="140">
        <v>641</v>
      </c>
      <c r="H23" s="79">
        <v>641</v>
      </c>
      <c r="I23" s="464">
        <f t="shared" si="1"/>
        <v>0</v>
      </c>
    </row>
    <row r="24" spans="1:10" s="25" customFormat="1">
      <c r="A24" s="64" t="s">
        <v>276</v>
      </c>
      <c r="B24" s="92"/>
      <c r="C24" s="140">
        <v>121</v>
      </c>
      <c r="D24" s="140">
        <v>113</v>
      </c>
      <c r="E24" s="140">
        <v>74</v>
      </c>
      <c r="F24" s="140">
        <v>77</v>
      </c>
      <c r="G24" s="141">
        <v>84</v>
      </c>
      <c r="H24" s="140">
        <v>83</v>
      </c>
      <c r="I24" s="464">
        <f t="shared" si="1"/>
        <v>-1.1904761904761904E-2</v>
      </c>
      <c r="J24" s="4"/>
    </row>
    <row r="25" spans="1:10" s="25" customFormat="1">
      <c r="A25" s="64" t="s">
        <v>277</v>
      </c>
      <c r="B25" s="92"/>
      <c r="C25" s="140">
        <v>269</v>
      </c>
      <c r="D25" s="140">
        <v>606</v>
      </c>
      <c r="E25" s="140">
        <v>472</v>
      </c>
      <c r="F25" s="140">
        <v>315</v>
      </c>
      <c r="G25" s="141">
        <v>0</v>
      </c>
      <c r="H25" s="141">
        <v>0</v>
      </c>
      <c r="I25" s="464">
        <v>0</v>
      </c>
      <c r="J25" s="4"/>
    </row>
    <row r="26" spans="1:10" s="25" customFormat="1">
      <c r="A26" s="64" t="s">
        <v>278</v>
      </c>
      <c r="B26" s="92"/>
      <c r="C26" s="140">
        <v>150</v>
      </c>
      <c r="D26" s="140">
        <v>134</v>
      </c>
      <c r="E26" s="140">
        <v>179</v>
      </c>
      <c r="F26" s="140">
        <v>71</v>
      </c>
      <c r="G26" s="140">
        <v>297</v>
      </c>
      <c r="H26" s="141">
        <v>439</v>
      </c>
      <c r="I26" s="464">
        <f t="shared" si="1"/>
        <v>0.4781144781144781</v>
      </c>
      <c r="J26" s="4"/>
    </row>
    <row r="27" spans="1:10" ht="17.25">
      <c r="A27" s="249" t="s">
        <v>266</v>
      </c>
      <c r="B27" s="252" t="s">
        <v>848</v>
      </c>
      <c r="C27" s="243">
        <v>63861</v>
      </c>
      <c r="D27" s="243">
        <v>69709</v>
      </c>
      <c r="E27" s="243">
        <v>74900</v>
      </c>
      <c r="F27" s="392">
        <v>75638</v>
      </c>
      <c r="G27" s="392">
        <v>78862</v>
      </c>
      <c r="H27" s="392">
        <v>84639</v>
      </c>
      <c r="I27" s="463">
        <f t="shared" si="1"/>
        <v>7.3254545915650129E-2</v>
      </c>
      <c r="J27" s="46" t="s">
        <v>291</v>
      </c>
    </row>
    <row r="28" spans="1:10">
      <c r="A28" s="64" t="s">
        <v>39</v>
      </c>
      <c r="B28" s="166"/>
      <c r="C28" s="74" t="s">
        <v>849</v>
      </c>
      <c r="D28" s="74">
        <v>6040</v>
      </c>
      <c r="E28" s="74">
        <v>9114</v>
      </c>
      <c r="F28" s="79">
        <v>11161</v>
      </c>
      <c r="G28" s="79">
        <v>14981</v>
      </c>
      <c r="H28" s="79">
        <v>21088</v>
      </c>
      <c r="I28" s="464">
        <f t="shared" si="1"/>
        <v>0.40764968960683534</v>
      </c>
      <c r="J28" s="33"/>
    </row>
    <row r="29" spans="1:10">
      <c r="A29" s="64" t="s">
        <v>279</v>
      </c>
      <c r="B29" s="92"/>
      <c r="C29" s="74">
        <v>8701</v>
      </c>
      <c r="D29" s="74">
        <v>12613</v>
      </c>
      <c r="E29" s="74">
        <v>17321</v>
      </c>
      <c r="F29" s="79">
        <v>19671</v>
      </c>
      <c r="G29" s="79">
        <v>22549</v>
      </c>
      <c r="H29" s="79">
        <v>28728</v>
      </c>
      <c r="I29" s="464">
        <f t="shared" si="1"/>
        <v>0.2740254556743093</v>
      </c>
    </row>
    <row r="30" spans="1:10">
      <c r="A30" s="143" t="s">
        <v>280</v>
      </c>
      <c r="B30" s="168"/>
      <c r="C30" s="74">
        <v>39542</v>
      </c>
      <c r="D30" s="74">
        <v>36768</v>
      </c>
      <c r="E30" s="74">
        <v>35173</v>
      </c>
      <c r="F30" s="79">
        <v>33688</v>
      </c>
      <c r="G30" s="79">
        <v>31826</v>
      </c>
      <c r="H30" s="79">
        <v>29165</v>
      </c>
      <c r="I30" s="464">
        <f t="shared" si="1"/>
        <v>-8.3610884182743664E-2</v>
      </c>
    </row>
    <row r="31" spans="1:10">
      <c r="A31" s="64" t="s">
        <v>281</v>
      </c>
      <c r="B31" s="92"/>
      <c r="C31" s="74">
        <v>15618</v>
      </c>
      <c r="D31" s="74">
        <v>14288</v>
      </c>
      <c r="E31" s="74">
        <v>13292</v>
      </c>
      <c r="F31" s="79">
        <f>11118-587-12</f>
        <v>10519</v>
      </c>
      <c r="G31" s="79">
        <v>9308</v>
      </c>
      <c r="H31" s="79">
        <v>5543</v>
      </c>
      <c r="I31" s="464">
        <f t="shared" si="1"/>
        <v>-0.40449076063601203</v>
      </c>
    </row>
    <row r="32" spans="1:10">
      <c r="A32" s="64" t="s">
        <v>282</v>
      </c>
      <c r="B32" s="92"/>
      <c r="C32" s="79">
        <v>847</v>
      </c>
      <c r="D32" s="79">
        <v>799</v>
      </c>
      <c r="E32" s="79">
        <v>587</v>
      </c>
      <c r="F32" s="79">
        <v>587</v>
      </c>
      <c r="G32" s="79">
        <v>198</v>
      </c>
      <c r="H32" s="79">
        <v>115</v>
      </c>
      <c r="I32" s="464">
        <f t="shared" si="1"/>
        <v>-0.41919191919191917</v>
      </c>
    </row>
    <row r="33" spans="1:10">
      <c r="A33" s="64" t="s">
        <v>40</v>
      </c>
      <c r="B33" s="166"/>
      <c r="C33" s="79">
        <v>10</v>
      </c>
      <c r="D33" s="79">
        <v>10</v>
      </c>
      <c r="E33" s="79">
        <v>10</v>
      </c>
      <c r="F33" s="79">
        <v>10</v>
      </c>
      <c r="G33" s="79">
        <v>0</v>
      </c>
      <c r="H33" s="79">
        <v>0</v>
      </c>
      <c r="I33" s="67" t="s">
        <v>850</v>
      </c>
    </row>
    <row r="34" spans="1:10">
      <c r="A34" s="64" t="s">
        <v>41</v>
      </c>
      <c r="B34" s="166"/>
      <c r="C34" s="140">
        <v>1</v>
      </c>
      <c r="D34" s="140">
        <v>1</v>
      </c>
      <c r="E34" s="140">
        <v>2</v>
      </c>
      <c r="F34" s="140">
        <v>2</v>
      </c>
      <c r="G34" s="140">
        <v>0</v>
      </c>
      <c r="H34" s="140">
        <v>0</v>
      </c>
      <c r="I34" s="67" t="s">
        <v>851</v>
      </c>
    </row>
    <row r="35" spans="1:10" s="25" customFormat="1">
      <c r="A35" s="219" t="s">
        <v>141</v>
      </c>
      <c r="B35" s="398" t="s">
        <v>852</v>
      </c>
      <c r="C35" s="243" t="s">
        <v>125</v>
      </c>
      <c r="D35" s="243" t="s">
        <v>853</v>
      </c>
      <c r="E35" s="243" t="s">
        <v>854</v>
      </c>
      <c r="F35" s="243" t="s">
        <v>855</v>
      </c>
      <c r="G35" s="392">
        <v>28500</v>
      </c>
      <c r="H35" s="392">
        <f>SUM(H36:H39)</f>
        <v>29200</v>
      </c>
      <c r="I35" s="254">
        <f>(H35-G35)/G35</f>
        <v>2.456140350877193E-2</v>
      </c>
      <c r="J35" s="171"/>
    </row>
    <row r="36" spans="1:10" s="25" customFormat="1">
      <c r="A36" s="64" t="s">
        <v>333</v>
      </c>
      <c r="B36" s="482"/>
      <c r="C36" s="119" t="s">
        <v>856</v>
      </c>
      <c r="D36" s="119" t="s">
        <v>857</v>
      </c>
      <c r="E36" s="119" t="s">
        <v>858</v>
      </c>
      <c r="F36" s="119" t="s">
        <v>859</v>
      </c>
      <c r="G36" s="483">
        <v>11700</v>
      </c>
      <c r="H36" s="483">
        <v>9700</v>
      </c>
      <c r="I36" s="138">
        <f>(H36-G36)/G36</f>
        <v>-0.17094017094017094</v>
      </c>
      <c r="J36" s="171"/>
    </row>
    <row r="37" spans="1:10" s="25" customFormat="1">
      <c r="A37" s="64" t="s">
        <v>142</v>
      </c>
      <c r="B37" s="166"/>
      <c r="C37" s="151" t="s">
        <v>860</v>
      </c>
      <c r="D37" s="151" t="s">
        <v>861</v>
      </c>
      <c r="E37" s="151" t="s">
        <v>862</v>
      </c>
      <c r="F37" s="151" t="s">
        <v>863</v>
      </c>
      <c r="G37" s="140">
        <v>8000</v>
      </c>
      <c r="H37" s="140">
        <v>7000</v>
      </c>
      <c r="I37" s="138">
        <f>(H37-G37)/G37</f>
        <v>-0.125</v>
      </c>
      <c r="J37" s="4"/>
    </row>
    <row r="38" spans="1:10" s="25" customFormat="1">
      <c r="A38" s="64" t="s">
        <v>143</v>
      </c>
      <c r="B38" s="166"/>
      <c r="C38" s="151" t="s">
        <v>864</v>
      </c>
      <c r="D38" s="151" t="s">
        <v>865</v>
      </c>
      <c r="E38" s="151" t="s">
        <v>866</v>
      </c>
      <c r="F38" s="151" t="s">
        <v>867</v>
      </c>
      <c r="G38" s="140">
        <v>8700</v>
      </c>
      <c r="H38" s="140">
        <v>12400</v>
      </c>
      <c r="I38" s="138">
        <f>(H38-G38)/G38</f>
        <v>0.42528735632183906</v>
      </c>
      <c r="J38" s="4"/>
    </row>
    <row r="39" spans="1:10" s="25" customFormat="1" ht="18" thickBot="1">
      <c r="A39" s="86" t="s">
        <v>144</v>
      </c>
      <c r="B39" s="169"/>
      <c r="C39" s="88" t="s">
        <v>868</v>
      </c>
      <c r="D39" s="88" t="s">
        <v>869</v>
      </c>
      <c r="E39" s="88" t="s">
        <v>870</v>
      </c>
      <c r="F39" s="88" t="s">
        <v>871</v>
      </c>
      <c r="G39" s="142">
        <v>100</v>
      </c>
      <c r="H39" s="518">
        <v>100</v>
      </c>
      <c r="I39" s="133">
        <f>(H39-G39)/G39</f>
        <v>0</v>
      </c>
      <c r="J39" s="28"/>
    </row>
    <row r="40" spans="1:10" ht="39.75" customHeight="1" thickTop="1">
      <c r="A40" s="691" t="s">
        <v>283</v>
      </c>
      <c r="B40" s="691"/>
      <c r="C40" s="691"/>
      <c r="D40" s="691"/>
      <c r="E40" s="691"/>
      <c r="F40" s="691"/>
      <c r="G40" s="691"/>
      <c r="H40" s="691"/>
      <c r="I40" s="691"/>
    </row>
    <row r="41" spans="1:10">
      <c r="A41" s="15"/>
      <c r="B41" s="170"/>
      <c r="C41" s="16"/>
      <c r="D41" s="16"/>
      <c r="E41" s="16"/>
      <c r="F41" s="16"/>
      <c r="G41" s="16"/>
      <c r="H41" s="16"/>
      <c r="I41" s="16"/>
    </row>
    <row r="42" spans="1:10">
      <c r="A42" s="15"/>
      <c r="B42" s="170"/>
      <c r="C42" s="16"/>
      <c r="D42" s="16"/>
      <c r="E42" s="16"/>
      <c r="F42" s="16"/>
      <c r="G42" s="16"/>
      <c r="H42" s="16"/>
      <c r="I42" s="16"/>
    </row>
    <row r="64" spans="1:9">
      <c r="A64" s="691"/>
      <c r="B64" s="691"/>
      <c r="C64" s="691"/>
      <c r="D64" s="691"/>
      <c r="E64" s="691"/>
      <c r="F64" s="691"/>
      <c r="G64" s="691"/>
      <c r="H64" s="691"/>
      <c r="I64" s="691"/>
    </row>
  </sheetData>
  <mergeCells count="2">
    <mergeCell ref="A40:I40"/>
    <mergeCell ref="A64:I64"/>
  </mergeCells>
  <printOptions horizontalCentered="1" verticalCentered="1"/>
  <pageMargins left="0.23622047244094491" right="0.23622047244094491" top="0.35433070866141736" bottom="0.35433070866141736" header="0.11811023622047245" footer="0.11811023622047245"/>
  <pageSetup paperSize="9" scale="66" orientation="landscape" r:id="rId1"/>
  <headerFooter>
    <oddHeader>&amp;L ESG Statbook 2021&amp;C&amp;R</oddHeader>
    <oddFooter xml:space="preserve">&amp;L&amp;9Veröffentlicht am 9. März 2022&amp;C&amp;R&amp;9&amp;P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7"/>
  <sheetViews>
    <sheetView view="pageBreakPreview" zoomScale="70" zoomScaleNormal="100" zoomScaleSheetLayoutView="70" workbookViewId="0">
      <selection activeCell="C22" sqref="C22"/>
    </sheetView>
  </sheetViews>
  <sheetFormatPr baseColWidth="10" defaultRowHeight="21"/>
  <cols>
    <col min="1" max="1" width="32.5703125" style="4" customWidth="1"/>
    <col min="2" max="2" width="13.140625" style="4" customWidth="1"/>
    <col min="3" max="3" width="15.7109375" style="4" customWidth="1"/>
    <col min="4" max="4" width="12.42578125" style="4" customWidth="1"/>
    <col min="5" max="5" width="59" style="4" customWidth="1"/>
    <col min="6" max="6" width="19" style="4" bestFit="1" customWidth="1"/>
    <col min="7" max="16384" width="11.42578125" style="4"/>
  </cols>
  <sheetData>
    <row r="1" spans="1:8" ht="31.5" customHeight="1">
      <c r="A1" s="695" t="s">
        <v>246</v>
      </c>
      <c r="B1" s="696"/>
      <c r="C1" s="696"/>
      <c r="D1" s="696"/>
      <c r="E1" s="696"/>
      <c r="F1" s="432"/>
      <c r="G1" s="432"/>
      <c r="H1" s="399"/>
    </row>
    <row r="2" spans="1:8" s="516" customFormat="1" ht="31.5" customHeight="1">
      <c r="A2" s="674" t="s">
        <v>1328</v>
      </c>
      <c r="B2" s="431"/>
      <c r="C2" s="431"/>
      <c r="D2" s="431"/>
      <c r="E2" s="431"/>
      <c r="F2" s="432"/>
      <c r="G2" s="432"/>
      <c r="H2" s="399"/>
    </row>
    <row r="3" spans="1:8" ht="31.5" customHeight="1">
      <c r="A3" s="694" t="s">
        <v>1368</v>
      </c>
      <c r="B3" s="694"/>
      <c r="C3" s="694"/>
      <c r="D3" s="694"/>
      <c r="E3" s="694"/>
      <c r="F3" s="431"/>
      <c r="G3" s="431"/>
      <c r="H3" s="399"/>
    </row>
    <row r="4" spans="1:8" ht="31.5" customHeight="1">
      <c r="A4" s="694" t="s">
        <v>1369</v>
      </c>
      <c r="B4" s="694"/>
      <c r="C4" s="694"/>
      <c r="D4" s="694"/>
      <c r="E4" s="694"/>
      <c r="F4" s="431"/>
      <c r="G4" s="431"/>
      <c r="H4" s="399"/>
    </row>
    <row r="5" spans="1:8" ht="16.5" customHeight="1">
      <c r="B5" s="301"/>
      <c r="C5" s="301"/>
      <c r="D5" s="301"/>
      <c r="E5" s="301"/>
      <c r="F5" s="301"/>
      <c r="G5" s="301"/>
    </row>
    <row r="6" spans="1:8" ht="26.25" customHeight="1">
      <c r="A6" s="692" t="s">
        <v>258</v>
      </c>
      <c r="B6" s="692"/>
      <c r="C6" s="692"/>
      <c r="D6" s="692"/>
      <c r="E6" s="433" t="s">
        <v>233</v>
      </c>
      <c r="F6" s="301"/>
      <c r="G6" s="301"/>
    </row>
    <row r="7" spans="1:8">
      <c r="A7" s="434"/>
      <c r="B7" s="434"/>
      <c r="C7" s="435">
        <v>2021</v>
      </c>
      <c r="D7" s="435" t="s">
        <v>872</v>
      </c>
      <c r="E7" s="46"/>
    </row>
    <row r="8" spans="1:8">
      <c r="A8" s="434" t="s">
        <v>259</v>
      </c>
      <c r="B8" s="435" t="s">
        <v>190</v>
      </c>
      <c r="C8" s="436">
        <v>81747</v>
      </c>
      <c r="D8" s="437">
        <v>1</v>
      </c>
      <c r="E8" s="46"/>
    </row>
    <row r="9" spans="1:8">
      <c r="A9" s="438" t="s">
        <v>1366</v>
      </c>
      <c r="B9" s="438"/>
      <c r="C9" s="439">
        <v>45653</v>
      </c>
      <c r="D9" s="440">
        <v>0.56000000000000005</v>
      </c>
      <c r="E9" s="46"/>
    </row>
    <row r="10" spans="1:8">
      <c r="A10" s="447" t="s">
        <v>1367</v>
      </c>
      <c r="B10" s="441"/>
      <c r="C10" s="439">
        <v>36094</v>
      </c>
      <c r="D10" s="440">
        <v>0.44</v>
      </c>
      <c r="E10" s="46" t="s">
        <v>249</v>
      </c>
    </row>
    <row r="11" spans="1:8">
      <c r="A11" s="434" t="s">
        <v>251</v>
      </c>
      <c r="B11" s="435" t="s">
        <v>873</v>
      </c>
      <c r="C11" s="436">
        <v>6979</v>
      </c>
      <c r="D11" s="440">
        <v>1</v>
      </c>
      <c r="E11" s="46"/>
    </row>
    <row r="12" spans="1:8">
      <c r="A12" s="438" t="s">
        <v>1366</v>
      </c>
      <c r="B12" s="438"/>
      <c r="C12" s="439">
        <v>4467</v>
      </c>
      <c r="D12" s="440">
        <v>0.64</v>
      </c>
      <c r="E12" s="46"/>
    </row>
    <row r="13" spans="1:8">
      <c r="A13" s="447" t="s">
        <v>1367</v>
      </c>
      <c r="B13" s="441"/>
      <c r="C13" s="439">
        <v>2512</v>
      </c>
      <c r="D13" s="440">
        <v>0.36</v>
      </c>
      <c r="E13" s="46" t="s">
        <v>248</v>
      </c>
    </row>
    <row r="14" spans="1:8">
      <c r="A14" s="434" t="s">
        <v>260</v>
      </c>
      <c r="B14" s="435" t="s">
        <v>874</v>
      </c>
      <c r="C14" s="436">
        <v>2337</v>
      </c>
      <c r="D14" s="440">
        <v>1</v>
      </c>
      <c r="E14" s="46"/>
    </row>
    <row r="15" spans="1:8">
      <c r="A15" s="438" t="s">
        <v>1366</v>
      </c>
      <c r="B15" s="438"/>
      <c r="C15" s="439">
        <v>1441</v>
      </c>
      <c r="D15" s="440">
        <v>0.62</v>
      </c>
      <c r="E15" s="442"/>
    </row>
    <row r="16" spans="1:8" ht="21.75" thickBot="1">
      <c r="A16" s="447" t="s">
        <v>1367</v>
      </c>
      <c r="B16" s="443"/>
      <c r="C16" s="444">
        <v>896</v>
      </c>
      <c r="D16" s="445">
        <v>0.38</v>
      </c>
      <c r="E16" s="98" t="s">
        <v>247</v>
      </c>
    </row>
    <row r="17" spans="1:5" ht="33.75" customHeight="1" thickTop="1">
      <c r="A17" s="693" t="s">
        <v>250</v>
      </c>
      <c r="B17" s="693"/>
      <c r="C17" s="693"/>
      <c r="D17" s="693"/>
      <c r="E17" s="693"/>
    </row>
  </sheetData>
  <mergeCells count="5">
    <mergeCell ref="A6:D6"/>
    <mergeCell ref="A17:E17"/>
    <mergeCell ref="A3:E3"/>
    <mergeCell ref="A1:E1"/>
    <mergeCell ref="A4:E4"/>
  </mergeCells>
  <hyperlinks>
    <hyperlink ref="A2" r:id="rId1" location="page=60"/>
  </hyperlinks>
  <pageMargins left="0.70866141732283472" right="0.70866141732283472" top="0.78740157480314965" bottom="0.78740157480314965" header="0.31496062992125984" footer="0.31496062992125984"/>
  <pageSetup paperSize="9" scale="65" orientation="landscape" r:id="rId2"/>
  <headerFooter>
    <oddHeader>&amp;L&amp;12 ESG Statbook 2021&amp;C&amp;R</oddHeader>
    <oddFooter>&amp;LVeröffentlicht am 9. März 2022&amp;C&amp;R&amp;P&amp;N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57"/>
  <sheetViews>
    <sheetView view="pageBreakPreview" zoomScale="70" zoomScaleNormal="100" zoomScaleSheetLayoutView="70" workbookViewId="0">
      <selection activeCell="N12" sqref="N12"/>
    </sheetView>
  </sheetViews>
  <sheetFormatPr baseColWidth="10" defaultRowHeight="21"/>
  <cols>
    <col min="1" max="1" width="59.5703125" style="4" customWidth="1"/>
    <col min="2" max="2" width="35.5703125" style="52" customWidth="1"/>
    <col min="3" max="3" width="13.140625" style="4" customWidth="1"/>
    <col min="4" max="6" width="12.7109375" style="4" customWidth="1"/>
    <col min="7" max="7" width="13.28515625" style="4" bestFit="1" customWidth="1"/>
    <col min="8" max="8" width="13.28515625" style="4" customWidth="1"/>
    <col min="9" max="9" width="11.42578125" style="4"/>
    <col min="10" max="10" width="55.7109375" style="4" bestFit="1" customWidth="1"/>
    <col min="11" max="16384" width="11.42578125" style="4"/>
  </cols>
  <sheetData>
    <row r="1" spans="1:10" ht="33" customHeight="1">
      <c r="A1" s="186" t="s">
        <v>1363</v>
      </c>
      <c r="B1" s="100"/>
      <c r="C1" s="101"/>
      <c r="D1" s="101"/>
      <c r="E1" s="101"/>
      <c r="F1" s="101"/>
      <c r="G1" s="101"/>
      <c r="H1" s="101"/>
      <c r="I1" s="101"/>
      <c r="J1" s="101"/>
    </row>
    <row r="2" spans="1:10" ht="22.5">
      <c r="A2" s="174" t="s">
        <v>293</v>
      </c>
      <c r="B2" s="102"/>
      <c r="C2" s="43"/>
      <c r="D2" s="43"/>
      <c r="E2" s="43"/>
      <c r="F2" s="43"/>
      <c r="G2" s="43"/>
      <c r="H2" s="43"/>
      <c r="I2" s="43"/>
    </row>
    <row r="3" spans="1:10" ht="22.5">
      <c r="A3" s="514" t="s">
        <v>1362</v>
      </c>
      <c r="B3" s="102"/>
      <c r="C3" s="43"/>
      <c r="D3" s="43"/>
      <c r="E3" s="43"/>
      <c r="F3" s="43"/>
      <c r="G3" s="43"/>
      <c r="H3" s="43"/>
      <c r="I3" s="43"/>
    </row>
    <row r="4" spans="1:10" ht="22.5">
      <c r="A4" s="514" t="s">
        <v>1329</v>
      </c>
      <c r="B4" s="103"/>
      <c r="C4" s="43"/>
      <c r="D4" s="43"/>
      <c r="E4" s="43"/>
      <c r="F4" s="43"/>
      <c r="G4" s="43"/>
      <c r="H4" s="43"/>
      <c r="I4" s="43"/>
    </row>
    <row r="5" spans="1:10" ht="10.5" customHeight="1"/>
    <row r="6" spans="1:10" ht="22.5">
      <c r="A6" s="187" t="s">
        <v>162</v>
      </c>
      <c r="B6" s="344"/>
      <c r="C6" s="345">
        <v>2016</v>
      </c>
      <c r="D6" s="345">
        <v>2017</v>
      </c>
      <c r="E6" s="346" t="s">
        <v>110</v>
      </c>
      <c r="F6" s="238" t="s">
        <v>145</v>
      </c>
      <c r="G6" s="345">
        <v>2020</v>
      </c>
      <c r="H6" s="345">
        <v>2021</v>
      </c>
      <c r="I6" s="346" t="s">
        <v>875</v>
      </c>
      <c r="J6" s="238" t="s">
        <v>876</v>
      </c>
    </row>
    <row r="7" spans="1:10" ht="22.5">
      <c r="A7" s="347" t="s">
        <v>163</v>
      </c>
      <c r="B7" s="348"/>
      <c r="C7" s="349"/>
      <c r="D7" s="349"/>
      <c r="E7" s="350"/>
      <c r="F7" s="351"/>
      <c r="G7" s="349"/>
      <c r="H7" s="349"/>
      <c r="I7" s="350"/>
      <c r="J7" s="188"/>
    </row>
    <row r="8" spans="1:10" s="51" customFormat="1" ht="24.95" customHeight="1">
      <c r="A8" s="200" t="s">
        <v>178</v>
      </c>
      <c r="B8" s="255" t="s">
        <v>184</v>
      </c>
      <c r="C8" s="193">
        <v>508036</v>
      </c>
      <c r="D8" s="193">
        <v>519544</v>
      </c>
      <c r="E8" s="193">
        <v>547459</v>
      </c>
      <c r="F8" s="193">
        <v>546924</v>
      </c>
      <c r="G8" s="194">
        <v>571974</v>
      </c>
      <c r="H8" s="194">
        <v>592263</v>
      </c>
      <c r="I8" s="195">
        <f>(H8-G8)/G8</f>
        <v>3.5471892079010588E-2</v>
      </c>
      <c r="J8" s="172"/>
    </row>
    <row r="9" spans="1:10">
      <c r="A9" s="64" t="s">
        <v>44</v>
      </c>
      <c r="B9" s="92"/>
      <c r="C9" s="75" t="s">
        <v>877</v>
      </c>
      <c r="D9" s="75">
        <v>483927</v>
      </c>
      <c r="E9" s="75">
        <v>513770</v>
      </c>
      <c r="F9" s="75">
        <v>516467</v>
      </c>
      <c r="G9" s="75">
        <v>544495</v>
      </c>
      <c r="H9" s="75">
        <v>566938</v>
      </c>
      <c r="I9" s="275">
        <f>(H9-G9)/G9</f>
        <v>4.1218009348111553E-2</v>
      </c>
      <c r="J9" s="61"/>
    </row>
    <row r="10" spans="1:10">
      <c r="A10" s="105" t="s">
        <v>21</v>
      </c>
      <c r="B10" s="69"/>
      <c r="C10" s="75" t="s">
        <v>878</v>
      </c>
      <c r="D10" s="75">
        <v>29694</v>
      </c>
      <c r="E10" s="75">
        <v>27805</v>
      </c>
      <c r="F10" s="75">
        <v>24926</v>
      </c>
      <c r="G10" s="75">
        <v>22425</v>
      </c>
      <c r="H10" s="75">
        <v>20233</v>
      </c>
      <c r="I10" s="275">
        <f>(H10-G10)/G10</f>
        <v>-9.7748049052396882E-2</v>
      </c>
      <c r="J10" s="61"/>
    </row>
    <row r="11" spans="1:10">
      <c r="A11" s="105" t="s">
        <v>45</v>
      </c>
      <c r="B11" s="69"/>
      <c r="C11" s="75" t="s">
        <v>879</v>
      </c>
      <c r="D11" s="75">
        <v>5923</v>
      </c>
      <c r="E11" s="75">
        <v>5884</v>
      </c>
      <c r="F11" s="75">
        <v>5531</v>
      </c>
      <c r="G11" s="106">
        <v>5054</v>
      </c>
      <c r="H11" s="106">
        <v>5092</v>
      </c>
      <c r="I11" s="275">
        <f>(H11-G11)/G11</f>
        <v>7.5187969924812026E-3</v>
      </c>
      <c r="J11" s="61"/>
    </row>
    <row r="12" spans="1:10">
      <c r="A12" s="91" t="s">
        <v>297</v>
      </c>
      <c r="B12" s="92"/>
      <c r="C12" s="117"/>
      <c r="D12" s="117"/>
      <c r="E12" s="117"/>
      <c r="F12" s="117"/>
      <c r="G12" s="117"/>
      <c r="H12" s="117"/>
      <c r="I12" s="275"/>
      <c r="J12" s="61"/>
    </row>
    <row r="13" spans="1:10">
      <c r="A13" s="105" t="s">
        <v>14</v>
      </c>
      <c r="B13" s="69"/>
      <c r="C13" s="75">
        <v>333080</v>
      </c>
      <c r="D13" s="75">
        <v>339521</v>
      </c>
      <c r="E13" s="75">
        <v>351429</v>
      </c>
      <c r="F13" s="75">
        <v>348604</v>
      </c>
      <c r="G13" s="75">
        <v>357737</v>
      </c>
      <c r="H13" s="75">
        <v>363552</v>
      </c>
      <c r="I13" s="275">
        <f t="shared" ref="I13:I18" si="0">(H13-G13)/G13</f>
        <v>1.6254958251452883E-2</v>
      </c>
      <c r="J13" s="61"/>
    </row>
    <row r="14" spans="1:10">
      <c r="A14" s="109" t="s">
        <v>46</v>
      </c>
      <c r="B14" s="110"/>
      <c r="C14" s="75">
        <v>121987</v>
      </c>
      <c r="D14" s="75">
        <v>123719</v>
      </c>
      <c r="E14" s="75">
        <v>128782</v>
      </c>
      <c r="F14" s="75">
        <v>127700</v>
      </c>
      <c r="G14" s="75">
        <v>127909</v>
      </c>
      <c r="H14" s="75">
        <v>135528</v>
      </c>
      <c r="I14" s="275">
        <f t="shared" si="0"/>
        <v>5.9565785050309204E-2</v>
      </c>
      <c r="J14" s="61"/>
    </row>
    <row r="15" spans="1:10">
      <c r="A15" s="109" t="s">
        <v>47</v>
      </c>
      <c r="B15" s="110"/>
      <c r="C15" s="75">
        <v>211093</v>
      </c>
      <c r="D15" s="75">
        <v>215802</v>
      </c>
      <c r="E15" s="75">
        <v>222647</v>
      </c>
      <c r="F15" s="75">
        <v>220904</v>
      </c>
      <c r="G15" s="75">
        <v>229827</v>
      </c>
      <c r="H15" s="75">
        <v>228024</v>
      </c>
      <c r="I15" s="275">
        <f t="shared" si="0"/>
        <v>-7.8450312626453817E-3</v>
      </c>
      <c r="J15" s="61"/>
    </row>
    <row r="16" spans="1:10">
      <c r="A16" s="61" t="s">
        <v>15</v>
      </c>
      <c r="B16" s="69"/>
      <c r="C16" s="75">
        <v>81152</v>
      </c>
      <c r="D16" s="75">
        <v>84470</v>
      </c>
      <c r="E16" s="75">
        <v>92753</v>
      </c>
      <c r="F16" s="75">
        <v>96413</v>
      </c>
      <c r="G16" s="75">
        <v>114081</v>
      </c>
      <c r="H16" s="75">
        <v>123682</v>
      </c>
      <c r="I16" s="275">
        <f t="shared" si="0"/>
        <v>8.4159500705638976E-2</v>
      </c>
      <c r="J16" s="61"/>
    </row>
    <row r="17" spans="1:10">
      <c r="A17" s="61" t="s">
        <v>16</v>
      </c>
      <c r="B17" s="69"/>
      <c r="C17" s="75">
        <v>75045</v>
      </c>
      <c r="D17" s="75">
        <v>76727</v>
      </c>
      <c r="E17" s="75">
        <v>84037</v>
      </c>
      <c r="F17" s="75">
        <v>80687</v>
      </c>
      <c r="G17" s="75">
        <v>80737</v>
      </c>
      <c r="H17" s="75">
        <v>84855</v>
      </c>
      <c r="I17" s="275">
        <f t="shared" si="0"/>
        <v>5.1005115374611394E-2</v>
      </c>
      <c r="J17" s="61"/>
    </row>
    <row r="18" spans="1:10">
      <c r="A18" s="61" t="s">
        <v>332</v>
      </c>
      <c r="B18" s="69"/>
      <c r="C18" s="75">
        <v>18759</v>
      </c>
      <c r="D18" s="75">
        <v>18826</v>
      </c>
      <c r="E18" s="75">
        <v>19241</v>
      </c>
      <c r="F18" s="75">
        <v>21220</v>
      </c>
      <c r="G18" s="75">
        <v>19420</v>
      </c>
      <c r="H18" s="75">
        <v>20174</v>
      </c>
      <c r="I18" s="275">
        <f t="shared" si="0"/>
        <v>3.8825952626158601E-2</v>
      </c>
      <c r="J18" s="61"/>
    </row>
    <row r="19" spans="1:10">
      <c r="A19" s="137" t="s">
        <v>298</v>
      </c>
      <c r="B19" s="116" t="s">
        <v>880</v>
      </c>
      <c r="C19" s="191">
        <v>0.19</v>
      </c>
      <c r="D19" s="191">
        <v>0.18</v>
      </c>
      <c r="E19" s="191">
        <v>0.18</v>
      </c>
      <c r="F19" s="191">
        <v>0.17</v>
      </c>
      <c r="G19" s="191">
        <v>0.18</v>
      </c>
      <c r="H19" s="191">
        <v>0.17</v>
      </c>
      <c r="I19" s="275"/>
      <c r="J19" s="61"/>
    </row>
    <row r="20" spans="1:10">
      <c r="A20" s="137" t="s">
        <v>299</v>
      </c>
      <c r="B20" s="116" t="s">
        <v>132</v>
      </c>
      <c r="C20" s="258" t="s">
        <v>84</v>
      </c>
      <c r="D20" s="258" t="s">
        <v>881</v>
      </c>
      <c r="E20" s="258" t="s">
        <v>882</v>
      </c>
      <c r="F20" s="258">
        <v>0.74</v>
      </c>
      <c r="G20" s="191">
        <v>0.74</v>
      </c>
      <c r="H20" s="191">
        <v>0.74</v>
      </c>
      <c r="I20" s="275"/>
      <c r="J20" s="61"/>
    </row>
    <row r="21" spans="1:10">
      <c r="A21" s="137" t="s">
        <v>166</v>
      </c>
      <c r="B21" s="116" t="s">
        <v>883</v>
      </c>
      <c r="C21" s="258" t="s">
        <v>884</v>
      </c>
      <c r="D21" s="258" t="s">
        <v>885</v>
      </c>
      <c r="E21" s="258" t="s">
        <v>886</v>
      </c>
      <c r="F21" s="258">
        <v>0.7</v>
      </c>
      <c r="G21" s="191">
        <v>0.7</v>
      </c>
      <c r="H21" s="191">
        <v>0.7</v>
      </c>
      <c r="I21" s="275"/>
      <c r="J21" s="61"/>
    </row>
    <row r="22" spans="1:10">
      <c r="A22" s="156" t="s">
        <v>887</v>
      </c>
      <c r="B22" s="116" t="s">
        <v>177</v>
      </c>
      <c r="C22" s="257">
        <v>498459</v>
      </c>
      <c r="D22" s="257">
        <v>513338</v>
      </c>
      <c r="E22" s="257">
        <v>534369.64183333446</v>
      </c>
      <c r="F22" s="257">
        <v>544282</v>
      </c>
      <c r="G22" s="257">
        <v>547128</v>
      </c>
      <c r="H22" s="257">
        <v>574047</v>
      </c>
      <c r="I22" s="274">
        <f>(H22-G22)/G22</f>
        <v>4.9200552704303201E-2</v>
      </c>
      <c r="J22" s="111"/>
    </row>
    <row r="23" spans="1:10">
      <c r="A23" s="64" t="s">
        <v>888</v>
      </c>
      <c r="B23" s="92"/>
      <c r="C23" s="75">
        <v>459990</v>
      </c>
      <c r="D23" s="75">
        <v>477251</v>
      </c>
      <c r="E23" s="75">
        <v>499943</v>
      </c>
      <c r="F23" s="75">
        <v>512325</v>
      </c>
      <c r="G23" s="75">
        <v>518277</v>
      </c>
      <c r="H23" s="75">
        <v>547889</v>
      </c>
      <c r="I23" s="275">
        <f>(H23-G23)/G23</f>
        <v>5.7135470028575455E-2</v>
      </c>
      <c r="J23" s="61"/>
    </row>
    <row r="24" spans="1:10">
      <c r="A24" s="105" t="s">
        <v>889</v>
      </c>
      <c r="B24" s="69"/>
      <c r="C24" s="75">
        <v>32976</v>
      </c>
      <c r="D24" s="75">
        <v>30468</v>
      </c>
      <c r="E24" s="75">
        <v>28718</v>
      </c>
      <c r="F24" s="75">
        <v>26296</v>
      </c>
      <c r="G24" s="75">
        <v>23611</v>
      </c>
      <c r="H24" s="75">
        <v>21203</v>
      </c>
      <c r="I24" s="275">
        <f>(H24-G24)/G24</f>
        <v>-0.10198636228876372</v>
      </c>
      <c r="J24" s="61"/>
    </row>
    <row r="25" spans="1:10">
      <c r="A25" s="64" t="s">
        <v>890</v>
      </c>
      <c r="B25" s="92"/>
      <c r="C25" s="119">
        <v>5493</v>
      </c>
      <c r="D25" s="119">
        <v>5619</v>
      </c>
      <c r="E25" s="119">
        <v>5709</v>
      </c>
      <c r="F25" s="119">
        <v>5661</v>
      </c>
      <c r="G25" s="119">
        <v>5240</v>
      </c>
      <c r="H25" s="119">
        <v>4955</v>
      </c>
      <c r="I25" s="275">
        <f>(H25-G25)/G25</f>
        <v>-5.4389312977099237E-2</v>
      </c>
      <c r="J25" s="61"/>
    </row>
    <row r="26" spans="1:10">
      <c r="A26" s="62" t="s">
        <v>130</v>
      </c>
      <c r="B26" s="92"/>
      <c r="C26" s="119"/>
      <c r="D26" s="119"/>
      <c r="E26" s="119"/>
      <c r="F26" s="119"/>
      <c r="G26" s="119"/>
      <c r="H26" s="119"/>
      <c r="I26" s="275"/>
      <c r="J26" s="61"/>
    </row>
    <row r="27" spans="1:10">
      <c r="A27" s="61" t="s">
        <v>891</v>
      </c>
      <c r="B27" s="69"/>
      <c r="C27" s="75" t="s">
        <v>892</v>
      </c>
      <c r="D27" s="75">
        <v>334868</v>
      </c>
      <c r="E27" s="75">
        <v>345918</v>
      </c>
      <c r="F27" s="75">
        <v>347780</v>
      </c>
      <c r="G27" s="75">
        <v>345274</v>
      </c>
      <c r="H27" s="75">
        <v>355416</v>
      </c>
      <c r="I27" s="275">
        <f t="shared" ref="I27:I33" si="1">(H27-G27)/G27</f>
        <v>2.9373772713844656E-2</v>
      </c>
      <c r="J27" s="61"/>
    </row>
    <row r="28" spans="1:10">
      <c r="A28" s="109" t="s">
        <v>893</v>
      </c>
      <c r="B28" s="110"/>
      <c r="C28" s="75" t="s">
        <v>894</v>
      </c>
      <c r="D28" s="75">
        <v>123270</v>
      </c>
      <c r="E28" s="75">
        <v>126229</v>
      </c>
      <c r="F28" s="75">
        <v>127480</v>
      </c>
      <c r="G28" s="75">
        <v>126431</v>
      </c>
      <c r="H28" s="75">
        <v>130517</v>
      </c>
      <c r="I28" s="275">
        <f t="shared" si="1"/>
        <v>3.231802326960951E-2</v>
      </c>
      <c r="J28" s="61"/>
    </row>
    <row r="29" spans="1:10" s="54" customFormat="1" ht="17.25">
      <c r="A29" s="109" t="s">
        <v>895</v>
      </c>
      <c r="B29" s="110"/>
      <c r="C29" s="75" t="s">
        <v>896</v>
      </c>
      <c r="D29" s="75">
        <v>211598</v>
      </c>
      <c r="E29" s="75">
        <v>219689</v>
      </c>
      <c r="F29" s="75">
        <v>220299</v>
      </c>
      <c r="G29" s="75">
        <v>218843</v>
      </c>
      <c r="H29" s="75">
        <v>224899</v>
      </c>
      <c r="I29" s="275">
        <f t="shared" si="1"/>
        <v>2.7672806532537023E-2</v>
      </c>
      <c r="J29" s="61"/>
    </row>
    <row r="30" spans="1:10">
      <c r="A30" s="61" t="s">
        <v>897</v>
      </c>
      <c r="B30" s="69"/>
      <c r="C30" s="75" t="s">
        <v>898</v>
      </c>
      <c r="D30" s="75">
        <v>83012</v>
      </c>
      <c r="E30" s="75">
        <v>88481</v>
      </c>
      <c r="F30" s="75">
        <v>94653</v>
      </c>
      <c r="G30" s="75">
        <v>101429</v>
      </c>
      <c r="H30" s="75">
        <v>116531</v>
      </c>
      <c r="I30" s="275">
        <f t="shared" si="1"/>
        <v>0.14889232862396357</v>
      </c>
      <c r="J30" s="61"/>
    </row>
    <row r="31" spans="1:10">
      <c r="A31" s="61" t="s">
        <v>899</v>
      </c>
      <c r="B31" s="69"/>
      <c r="C31" s="75" t="s">
        <v>900</v>
      </c>
      <c r="D31" s="75">
        <v>76770</v>
      </c>
      <c r="E31" s="75">
        <v>80841</v>
      </c>
      <c r="F31" s="75">
        <v>81617</v>
      </c>
      <c r="G31" s="75">
        <v>80304</v>
      </c>
      <c r="H31" s="75">
        <v>82405</v>
      </c>
      <c r="I31" s="275">
        <f t="shared" si="1"/>
        <v>2.6163080294879459E-2</v>
      </c>
      <c r="J31" s="61"/>
    </row>
    <row r="32" spans="1:10">
      <c r="A32" s="61" t="s">
        <v>901</v>
      </c>
      <c r="B32" s="69"/>
      <c r="C32" s="75" t="s">
        <v>902</v>
      </c>
      <c r="D32" s="75">
        <v>18688</v>
      </c>
      <c r="E32" s="75">
        <v>19130</v>
      </c>
      <c r="F32" s="75">
        <v>20232</v>
      </c>
      <c r="G32" s="75">
        <v>20121</v>
      </c>
      <c r="H32" s="75">
        <v>19695</v>
      </c>
      <c r="I32" s="275">
        <f t="shared" si="1"/>
        <v>-2.1171909944833756E-2</v>
      </c>
      <c r="J32" s="61"/>
    </row>
    <row r="33" spans="1:10">
      <c r="A33" s="196" t="s">
        <v>300</v>
      </c>
      <c r="B33" s="256" t="s">
        <v>179</v>
      </c>
      <c r="C33" s="197">
        <v>459262</v>
      </c>
      <c r="D33" s="197">
        <v>472208</v>
      </c>
      <c r="E33" s="197">
        <v>499018.04299999948</v>
      </c>
      <c r="F33" s="197">
        <v>499250</v>
      </c>
      <c r="G33" s="194">
        <v>526896</v>
      </c>
      <c r="H33" s="194">
        <v>548042</v>
      </c>
      <c r="I33" s="276">
        <f t="shared" si="1"/>
        <v>4.0133157207494455E-2</v>
      </c>
      <c r="J33" s="61"/>
    </row>
    <row r="34" spans="1:10">
      <c r="A34" s="91" t="s">
        <v>108</v>
      </c>
      <c r="B34" s="136"/>
      <c r="C34" s="112"/>
      <c r="D34" s="112"/>
      <c r="E34" s="112"/>
      <c r="F34" s="112"/>
      <c r="G34" s="113"/>
      <c r="H34" s="113">
        <v>548042</v>
      </c>
      <c r="I34" s="275"/>
      <c r="J34" s="61"/>
    </row>
    <row r="35" spans="1:10">
      <c r="A35" s="61" t="s">
        <v>903</v>
      </c>
      <c r="B35" s="69"/>
      <c r="C35" s="114">
        <v>287641</v>
      </c>
      <c r="D35" s="114">
        <v>294839</v>
      </c>
      <c r="E35" s="114">
        <v>305848</v>
      </c>
      <c r="F35" s="114">
        <v>303543</v>
      </c>
      <c r="G35" s="114">
        <v>315678</v>
      </c>
      <c r="H35" s="114">
        <v>322522</v>
      </c>
      <c r="I35" s="275">
        <f t="shared" ref="I35:I48" si="2">(H35-G35)/G35</f>
        <v>2.1680319819562973E-2</v>
      </c>
      <c r="J35" s="61"/>
    </row>
    <row r="36" spans="1:10">
      <c r="A36" s="109" t="s">
        <v>904</v>
      </c>
      <c r="B36" s="110"/>
      <c r="C36" s="114">
        <v>113104</v>
      </c>
      <c r="D36" s="114">
        <v>114360</v>
      </c>
      <c r="E36" s="114">
        <v>118745</v>
      </c>
      <c r="F36" s="114">
        <v>117748</v>
      </c>
      <c r="G36" s="114">
        <v>118705</v>
      </c>
      <c r="H36" s="114">
        <v>125305</v>
      </c>
      <c r="I36" s="275">
        <f t="shared" si="2"/>
        <v>5.5600016848489954E-2</v>
      </c>
      <c r="J36" s="61"/>
    </row>
    <row r="37" spans="1:10">
      <c r="A37" s="109" t="s">
        <v>905</v>
      </c>
      <c r="B37" s="110"/>
      <c r="C37" s="114">
        <v>174537</v>
      </c>
      <c r="D37" s="114">
        <v>180479</v>
      </c>
      <c r="E37" s="114">
        <v>187103</v>
      </c>
      <c r="F37" s="114">
        <v>185795</v>
      </c>
      <c r="G37" s="114">
        <v>196973</v>
      </c>
      <c r="H37" s="114">
        <v>197217</v>
      </c>
      <c r="I37" s="275">
        <f t="shared" si="2"/>
        <v>1.238748457910475E-3</v>
      </c>
      <c r="J37" s="61"/>
    </row>
    <row r="38" spans="1:10">
      <c r="A38" s="61" t="s">
        <v>906</v>
      </c>
      <c r="B38" s="69"/>
      <c r="C38" s="114">
        <v>79347</v>
      </c>
      <c r="D38" s="114">
        <v>82887</v>
      </c>
      <c r="E38" s="114">
        <v>90648</v>
      </c>
      <c r="F38" s="114">
        <v>94696</v>
      </c>
      <c r="G38" s="114">
        <v>111852</v>
      </c>
      <c r="H38" s="114">
        <v>120920</v>
      </c>
      <c r="I38" s="275">
        <f t="shared" si="2"/>
        <v>8.1071415799449278E-2</v>
      </c>
      <c r="J38" s="61"/>
    </row>
    <row r="39" spans="1:10">
      <c r="A39" s="61" t="s">
        <v>907</v>
      </c>
      <c r="B39" s="69"/>
      <c r="C39" s="114">
        <v>73979</v>
      </c>
      <c r="D39" s="114">
        <v>76081</v>
      </c>
      <c r="E39" s="114">
        <v>83561</v>
      </c>
      <c r="F39" s="114">
        <v>80135</v>
      </c>
      <c r="G39" s="114">
        <v>80263</v>
      </c>
      <c r="H39" s="114">
        <v>84628</v>
      </c>
      <c r="I39" s="275">
        <f t="shared" si="2"/>
        <v>5.4383713541731556E-2</v>
      </c>
      <c r="J39" s="61"/>
    </row>
    <row r="40" spans="1:10" s="53" customFormat="1" ht="22.5">
      <c r="A40" s="61" t="s">
        <v>908</v>
      </c>
      <c r="B40" s="69"/>
      <c r="C40" s="114">
        <v>18295</v>
      </c>
      <c r="D40" s="114">
        <v>18401</v>
      </c>
      <c r="E40" s="114">
        <v>18961</v>
      </c>
      <c r="F40" s="114">
        <v>20876</v>
      </c>
      <c r="G40" s="114">
        <v>19103</v>
      </c>
      <c r="H40" s="114">
        <v>19972</v>
      </c>
      <c r="I40" s="275">
        <f t="shared" si="2"/>
        <v>4.5490237135528452E-2</v>
      </c>
      <c r="J40" s="61"/>
    </row>
    <row r="41" spans="1:10">
      <c r="A41" s="91" t="s">
        <v>301</v>
      </c>
      <c r="B41" s="247" t="s">
        <v>164</v>
      </c>
      <c r="C41" s="257">
        <v>453990</v>
      </c>
      <c r="D41" s="257">
        <v>468724</v>
      </c>
      <c r="E41" s="257">
        <v>489571.1943333316</v>
      </c>
      <c r="F41" s="257">
        <v>499461</v>
      </c>
      <c r="G41" s="257">
        <v>502207</v>
      </c>
      <c r="H41" s="257">
        <v>528079</v>
      </c>
      <c r="I41" s="274">
        <f t="shared" si="2"/>
        <v>5.1516605702429476E-2</v>
      </c>
      <c r="J41" s="61"/>
    </row>
    <row r="42" spans="1:10">
      <c r="A42" s="61" t="s">
        <v>909</v>
      </c>
      <c r="B42" s="69"/>
      <c r="C42" s="75" t="s">
        <v>910</v>
      </c>
      <c r="D42" s="119">
        <v>292374</v>
      </c>
      <c r="E42" s="119">
        <v>303620.8334999982</v>
      </c>
      <c r="F42" s="119">
        <v>305333</v>
      </c>
      <c r="G42" s="114">
        <v>303149</v>
      </c>
      <c r="H42" s="114">
        <v>312706</v>
      </c>
      <c r="I42" s="275">
        <f t="shared" si="2"/>
        <v>3.1525751363191037E-2</v>
      </c>
      <c r="J42" s="61"/>
    </row>
    <row r="43" spans="1:10">
      <c r="A43" s="109" t="s">
        <v>911</v>
      </c>
      <c r="B43" s="110"/>
      <c r="C43" s="69" t="s">
        <v>912</v>
      </c>
      <c r="D43" s="75">
        <v>114400</v>
      </c>
      <c r="E43" s="75">
        <v>117054</v>
      </c>
      <c r="F43" s="75">
        <v>117822</v>
      </c>
      <c r="G43" s="114">
        <v>116261</v>
      </c>
      <c r="H43" s="114">
        <v>119960</v>
      </c>
      <c r="I43" s="275">
        <f t="shared" si="2"/>
        <v>3.1816344259897988E-2</v>
      </c>
      <c r="J43" s="61"/>
    </row>
    <row r="44" spans="1:10">
      <c r="A44" s="109" t="s">
        <v>913</v>
      </c>
      <c r="B44" s="110"/>
      <c r="C44" s="69" t="s">
        <v>914</v>
      </c>
      <c r="D44" s="75">
        <v>177974</v>
      </c>
      <c r="E44" s="75">
        <v>186567</v>
      </c>
      <c r="F44" s="75">
        <v>187511</v>
      </c>
      <c r="G44" s="114">
        <v>186888</v>
      </c>
      <c r="H44" s="114">
        <v>192746</v>
      </c>
      <c r="I44" s="275">
        <f t="shared" si="2"/>
        <v>3.1344976670519241E-2</v>
      </c>
      <c r="J44" s="61"/>
    </row>
    <row r="45" spans="1:10">
      <c r="A45" s="61" t="s">
        <v>915</v>
      </c>
      <c r="B45" s="69"/>
      <c r="C45" s="69" t="s">
        <v>916</v>
      </c>
      <c r="D45" s="75">
        <v>81499</v>
      </c>
      <c r="E45" s="75">
        <v>86547</v>
      </c>
      <c r="F45" s="75">
        <v>92752</v>
      </c>
      <c r="G45" s="114">
        <v>99149</v>
      </c>
      <c r="H45" s="114">
        <v>114140</v>
      </c>
      <c r="I45" s="275">
        <f t="shared" si="2"/>
        <v>0.15119668377895895</v>
      </c>
      <c r="J45" s="61"/>
    </row>
    <row r="46" spans="1:10">
      <c r="A46" s="61" t="s">
        <v>917</v>
      </c>
      <c r="B46" s="69"/>
      <c r="C46" s="69" t="s">
        <v>918</v>
      </c>
      <c r="D46" s="75">
        <v>76419</v>
      </c>
      <c r="E46" s="75">
        <v>80562.805583333364</v>
      </c>
      <c r="F46" s="75">
        <v>81429</v>
      </c>
      <c r="G46" s="114">
        <v>79742</v>
      </c>
      <c r="H46" s="114">
        <v>81790</v>
      </c>
      <c r="I46" s="275">
        <f t="shared" si="2"/>
        <v>2.5682827117453788E-2</v>
      </c>
      <c r="J46" s="61"/>
    </row>
    <row r="47" spans="1:10">
      <c r="A47" s="61" t="s">
        <v>919</v>
      </c>
      <c r="B47" s="69"/>
      <c r="C47" s="69" t="s">
        <v>920</v>
      </c>
      <c r="D47" s="75">
        <v>18432</v>
      </c>
      <c r="E47" s="75">
        <v>18839.96100000001</v>
      </c>
      <c r="F47" s="75">
        <v>19947</v>
      </c>
      <c r="G47" s="114">
        <v>20167</v>
      </c>
      <c r="H47" s="114">
        <v>19443</v>
      </c>
      <c r="I47" s="275">
        <f t="shared" si="2"/>
        <v>-3.5900233053999107E-2</v>
      </c>
      <c r="J47" s="61"/>
    </row>
    <row r="48" spans="1:10">
      <c r="A48" s="196" t="s">
        <v>302</v>
      </c>
      <c r="B48" s="256" t="s">
        <v>921</v>
      </c>
      <c r="C48" s="197" t="s">
        <v>922</v>
      </c>
      <c r="D48" s="197">
        <v>76513</v>
      </c>
      <c r="E48" s="197">
        <v>78822</v>
      </c>
      <c r="F48" s="197">
        <v>83166</v>
      </c>
      <c r="G48" s="197">
        <v>77301</v>
      </c>
      <c r="H48" s="197">
        <v>81939</v>
      </c>
      <c r="I48" s="276">
        <f t="shared" si="2"/>
        <v>5.9999223813404744E-2</v>
      </c>
      <c r="J48" s="85"/>
    </row>
    <row r="49" spans="1:10">
      <c r="A49" s="91" t="s">
        <v>923</v>
      </c>
      <c r="B49" s="159"/>
      <c r="C49" s="61"/>
      <c r="D49" s="61"/>
      <c r="E49" s="61"/>
      <c r="F49" s="61"/>
      <c r="G49" s="61"/>
      <c r="H49" s="61"/>
      <c r="I49" s="275"/>
      <c r="J49" s="61"/>
    </row>
    <row r="50" spans="1:10">
      <c r="A50" s="61" t="s">
        <v>924</v>
      </c>
      <c r="B50" s="69"/>
      <c r="C50" s="75" t="s">
        <v>925</v>
      </c>
      <c r="D50" s="120">
        <v>37540</v>
      </c>
      <c r="E50" s="120">
        <v>37514</v>
      </c>
      <c r="F50" s="120">
        <v>34483</v>
      </c>
      <c r="G50" s="120">
        <v>28255</v>
      </c>
      <c r="H50" s="120">
        <v>31879</v>
      </c>
      <c r="I50" s="275">
        <f t="shared" ref="I50:I55" si="3">(H50-G50)/G50</f>
        <v>0.12826048486993452</v>
      </c>
      <c r="J50" s="61"/>
    </row>
    <row r="51" spans="1:10">
      <c r="A51" s="109" t="s">
        <v>926</v>
      </c>
      <c r="B51" s="110"/>
      <c r="C51" s="69" t="s">
        <v>927</v>
      </c>
      <c r="D51" s="120">
        <v>32473</v>
      </c>
      <c r="E51" s="120">
        <v>33138</v>
      </c>
      <c r="F51" s="120">
        <v>30446</v>
      </c>
      <c r="G51" s="120">
        <v>23987</v>
      </c>
      <c r="H51" s="120">
        <v>27259</v>
      </c>
      <c r="I51" s="275">
        <f t="shared" si="3"/>
        <v>0.13640722057781299</v>
      </c>
      <c r="J51" s="61"/>
    </row>
    <row r="52" spans="1:10">
      <c r="A52" s="109" t="s">
        <v>928</v>
      </c>
      <c r="B52" s="110"/>
      <c r="C52" s="69" t="s">
        <v>929</v>
      </c>
      <c r="D52" s="120">
        <v>5067</v>
      </c>
      <c r="E52" s="120">
        <v>4376</v>
      </c>
      <c r="F52" s="120">
        <v>4037</v>
      </c>
      <c r="G52" s="120">
        <v>4268</v>
      </c>
      <c r="H52" s="120">
        <v>4620</v>
      </c>
      <c r="I52" s="275">
        <f t="shared" si="3"/>
        <v>8.247422680412371E-2</v>
      </c>
      <c r="J52" s="61"/>
    </row>
    <row r="53" spans="1:10">
      <c r="A53" s="61" t="s">
        <v>930</v>
      </c>
      <c r="B53" s="69"/>
      <c r="C53" s="69" t="s">
        <v>931</v>
      </c>
      <c r="D53" s="120">
        <v>12370</v>
      </c>
      <c r="E53" s="120">
        <v>11982</v>
      </c>
      <c r="F53" s="120">
        <v>12519</v>
      </c>
      <c r="G53" s="120">
        <v>12815</v>
      </c>
      <c r="H53" s="120">
        <v>12246</v>
      </c>
      <c r="I53" s="275">
        <f t="shared" si="3"/>
        <v>-4.4401092469761996E-2</v>
      </c>
      <c r="J53" s="61"/>
    </row>
    <row r="54" spans="1:10" s="3" customFormat="1">
      <c r="A54" s="61" t="s">
        <v>932</v>
      </c>
      <c r="B54" s="69"/>
      <c r="C54" s="69" t="s">
        <v>933</v>
      </c>
      <c r="D54" s="120">
        <v>23789</v>
      </c>
      <c r="E54" s="120">
        <v>26456</v>
      </c>
      <c r="F54" s="120">
        <v>33514</v>
      </c>
      <c r="G54" s="120">
        <v>33430</v>
      </c>
      <c r="H54" s="120">
        <v>35121</v>
      </c>
      <c r="I54" s="275">
        <f t="shared" si="3"/>
        <v>5.0583308405623688E-2</v>
      </c>
      <c r="J54" s="61"/>
    </row>
    <row r="55" spans="1:10" s="3" customFormat="1" ht="21.75" thickBot="1">
      <c r="A55" s="61" t="s">
        <v>934</v>
      </c>
      <c r="B55" s="69"/>
      <c r="C55" s="69" t="s">
        <v>935</v>
      </c>
      <c r="D55" s="120">
        <v>2814</v>
      </c>
      <c r="E55" s="120">
        <v>2870</v>
      </c>
      <c r="F55" s="120">
        <v>2650</v>
      </c>
      <c r="G55" s="120">
        <v>2801</v>
      </c>
      <c r="H55" s="120">
        <v>2693</v>
      </c>
      <c r="I55" s="275">
        <f t="shared" si="3"/>
        <v>-3.8557657979293107E-2</v>
      </c>
      <c r="J55" s="61"/>
    </row>
    <row r="56" spans="1:10" ht="24.75" customHeight="1" thickTop="1">
      <c r="A56" s="47" t="s">
        <v>133</v>
      </c>
      <c r="B56" s="192"/>
      <c r="C56" s="47"/>
      <c r="D56" s="47"/>
      <c r="E56" s="47"/>
      <c r="F56" s="47"/>
      <c r="G56" s="47"/>
      <c r="H56" s="47"/>
      <c r="I56" s="47"/>
      <c r="J56" s="172"/>
    </row>
    <row r="57" spans="1:10">
      <c r="A57" s="122" t="s">
        <v>96</v>
      </c>
      <c r="B57" s="157"/>
      <c r="C57" s="122"/>
      <c r="D57" s="122"/>
      <c r="E57" s="122"/>
      <c r="F57" s="122"/>
      <c r="G57" s="122"/>
      <c r="H57" s="122"/>
      <c r="I57" s="122"/>
      <c r="J57" s="61"/>
    </row>
    <row r="58" spans="1:10" ht="20.100000000000001" customHeight="1">
      <c r="A58" s="270" t="s">
        <v>127</v>
      </c>
      <c r="B58" s="160" t="s">
        <v>111</v>
      </c>
      <c r="C58" s="272">
        <v>0.75</v>
      </c>
      <c r="D58" s="272">
        <v>0.75</v>
      </c>
      <c r="E58" s="272">
        <v>0.76</v>
      </c>
      <c r="F58" s="272">
        <v>0.77</v>
      </c>
      <c r="G58" s="272">
        <v>0.83</v>
      </c>
      <c r="H58" s="272">
        <v>0.84</v>
      </c>
      <c r="I58" s="251"/>
      <c r="J58" s="85" t="s">
        <v>545</v>
      </c>
    </row>
    <row r="59" spans="1:10">
      <c r="A59" s="61" t="s">
        <v>50</v>
      </c>
      <c r="B59" s="69"/>
      <c r="C59" s="124">
        <v>0.74</v>
      </c>
      <c r="D59" s="124">
        <v>0.76</v>
      </c>
      <c r="E59" s="123">
        <v>0.76</v>
      </c>
      <c r="F59" s="124">
        <v>0.77</v>
      </c>
      <c r="G59" s="124">
        <v>0.75</v>
      </c>
      <c r="H59" s="124">
        <v>0.75</v>
      </c>
      <c r="I59" s="61"/>
      <c r="J59" s="61"/>
    </row>
    <row r="60" spans="1:10">
      <c r="A60" s="61" t="s">
        <v>1330</v>
      </c>
      <c r="B60" s="69"/>
      <c r="C60" s="221" t="s">
        <v>936</v>
      </c>
      <c r="D60" s="221" t="s">
        <v>937</v>
      </c>
      <c r="E60" s="221" t="s">
        <v>938</v>
      </c>
      <c r="F60" s="221" t="s">
        <v>939</v>
      </c>
      <c r="G60" s="124">
        <v>0.78</v>
      </c>
      <c r="H60" s="124">
        <v>0.79</v>
      </c>
      <c r="I60" s="61"/>
      <c r="J60" s="61" t="s">
        <v>546</v>
      </c>
    </row>
    <row r="61" spans="1:10" s="262" customFormat="1">
      <c r="A61" s="259" t="s">
        <v>940</v>
      </c>
      <c r="B61" s="260"/>
      <c r="C61" s="259"/>
      <c r="D61" s="259"/>
      <c r="E61" s="259"/>
      <c r="F61" s="259"/>
      <c r="G61" s="259"/>
      <c r="H61" s="259"/>
      <c r="I61" s="259"/>
      <c r="J61" s="261"/>
    </row>
    <row r="62" spans="1:10">
      <c r="A62" s="161" t="s">
        <v>294</v>
      </c>
      <c r="B62" s="160" t="s">
        <v>941</v>
      </c>
      <c r="C62" s="467">
        <v>0.21099999999999999</v>
      </c>
      <c r="D62" s="467">
        <v>0.215</v>
      </c>
      <c r="E62" s="467">
        <v>0.221</v>
      </c>
      <c r="F62" s="467">
        <v>0.222</v>
      </c>
      <c r="G62" s="467">
        <v>0.23200000000000001</v>
      </c>
      <c r="H62" s="467">
        <v>0.251</v>
      </c>
      <c r="I62" s="273"/>
      <c r="J62" s="61" t="s">
        <v>295</v>
      </c>
    </row>
    <row r="63" spans="1:10">
      <c r="A63" s="109" t="s">
        <v>55</v>
      </c>
      <c r="B63" s="69"/>
      <c r="C63" s="96">
        <v>0.22</v>
      </c>
      <c r="D63" s="96">
        <v>0.23300000000000001</v>
      </c>
      <c r="E63" s="96">
        <v>0.24</v>
      </c>
      <c r="F63" s="96">
        <v>0.23699999999999999</v>
      </c>
      <c r="G63" s="96">
        <v>0.246</v>
      </c>
      <c r="H63" s="96">
        <v>0.26800000000000002</v>
      </c>
      <c r="I63" s="96"/>
      <c r="J63" s="61"/>
    </row>
    <row r="64" spans="1:10">
      <c r="A64" s="109" t="s">
        <v>54</v>
      </c>
      <c r="B64" s="69"/>
      <c r="C64" s="96">
        <v>0.183</v>
      </c>
      <c r="D64" s="96">
        <v>0.183</v>
      </c>
      <c r="E64" s="96">
        <v>0.186</v>
      </c>
      <c r="F64" s="96">
        <v>0.193</v>
      </c>
      <c r="G64" s="96">
        <v>0.20100000000000001</v>
      </c>
      <c r="H64" s="96">
        <v>0.21</v>
      </c>
      <c r="I64" s="96"/>
      <c r="J64" s="61"/>
    </row>
    <row r="65" spans="1:10">
      <c r="A65" s="144" t="s">
        <v>303</v>
      </c>
      <c r="B65" s="129"/>
      <c r="C65" s="130">
        <v>0.14299999999999999</v>
      </c>
      <c r="D65" s="130">
        <v>0.14299999999999999</v>
      </c>
      <c r="E65" s="130">
        <v>0.14299999999999999</v>
      </c>
      <c r="F65" s="130">
        <v>0.125</v>
      </c>
      <c r="G65" s="130">
        <v>0.125</v>
      </c>
      <c r="H65" s="130">
        <v>0.125</v>
      </c>
      <c r="I65" s="130"/>
      <c r="J65" s="61"/>
    </row>
    <row r="66" spans="1:10">
      <c r="A66" s="144" t="s">
        <v>304</v>
      </c>
      <c r="B66" s="129"/>
      <c r="C66" s="131">
        <v>0.4</v>
      </c>
      <c r="D66" s="130">
        <v>0.4</v>
      </c>
      <c r="E66" s="130">
        <v>0.35</v>
      </c>
      <c r="F66" s="130">
        <v>0.35</v>
      </c>
      <c r="G66" s="130">
        <v>0.35</v>
      </c>
      <c r="H66" s="130">
        <v>0.35</v>
      </c>
      <c r="I66" s="130"/>
      <c r="J66" s="61" t="s">
        <v>186</v>
      </c>
    </row>
    <row r="67" spans="1:10" s="199" customFormat="1">
      <c r="A67" s="219" t="s">
        <v>185</v>
      </c>
      <c r="B67" s="160" t="s">
        <v>942</v>
      </c>
      <c r="C67" s="277">
        <v>0.35</v>
      </c>
      <c r="D67" s="277">
        <v>0.35</v>
      </c>
      <c r="E67" s="277">
        <v>0.34799999999999998</v>
      </c>
      <c r="F67" s="277">
        <v>0.34399999999999997</v>
      </c>
      <c r="G67" s="277">
        <v>0.34200000000000003</v>
      </c>
      <c r="H67" s="277">
        <v>0.34711296618713</v>
      </c>
      <c r="I67" s="278"/>
      <c r="J67" s="62"/>
    </row>
    <row r="68" spans="1:10">
      <c r="A68" s="137" t="s">
        <v>943</v>
      </c>
      <c r="B68" s="266"/>
      <c r="C68" s="107"/>
      <c r="D68" s="107"/>
      <c r="E68" s="107"/>
      <c r="F68" s="107"/>
      <c r="G68" s="107"/>
      <c r="H68" s="107"/>
      <c r="I68" s="130"/>
      <c r="J68" s="61"/>
    </row>
    <row r="69" spans="1:10">
      <c r="A69" s="61" t="s">
        <v>944</v>
      </c>
      <c r="B69" s="266"/>
      <c r="C69" s="107" t="s">
        <v>945</v>
      </c>
      <c r="D69" s="107" t="s">
        <v>946</v>
      </c>
      <c r="E69" s="107" t="s">
        <v>947</v>
      </c>
      <c r="F69" s="107" t="s">
        <v>948</v>
      </c>
      <c r="G69" s="107">
        <v>0.36199999999999999</v>
      </c>
      <c r="H69" s="107">
        <v>0.36399999999999999</v>
      </c>
      <c r="I69" s="130"/>
      <c r="J69" s="61"/>
    </row>
    <row r="70" spans="1:10">
      <c r="A70" s="109" t="s">
        <v>949</v>
      </c>
      <c r="B70" s="266"/>
      <c r="C70" s="107" t="s">
        <v>950</v>
      </c>
      <c r="D70" s="107" t="s">
        <v>951</v>
      </c>
      <c r="E70" s="107" t="s">
        <v>952</v>
      </c>
      <c r="F70" s="107" t="s">
        <v>953</v>
      </c>
      <c r="G70" s="107">
        <v>0.30499999999999999</v>
      </c>
      <c r="H70" s="107">
        <v>0.31</v>
      </c>
      <c r="I70" s="130"/>
      <c r="J70" s="61"/>
    </row>
    <row r="71" spans="1:10">
      <c r="A71" s="109" t="s">
        <v>954</v>
      </c>
      <c r="B71" s="266"/>
      <c r="C71" s="107" t="s">
        <v>955</v>
      </c>
      <c r="D71" s="107" t="s">
        <v>956</v>
      </c>
      <c r="E71" s="107" t="s">
        <v>957</v>
      </c>
      <c r="F71" s="107" t="s">
        <v>958</v>
      </c>
      <c r="G71" s="107">
        <v>0.39400000000000002</v>
      </c>
      <c r="H71" s="107">
        <v>0.39600000000000002</v>
      </c>
      <c r="I71" s="130"/>
      <c r="J71" s="61"/>
    </row>
    <row r="72" spans="1:10">
      <c r="A72" s="61" t="s">
        <v>959</v>
      </c>
      <c r="B72" s="266"/>
      <c r="C72" s="107" t="s">
        <v>960</v>
      </c>
      <c r="D72" s="107" t="s">
        <v>961</v>
      </c>
      <c r="E72" s="107" t="s">
        <v>962</v>
      </c>
      <c r="F72" s="107" t="s">
        <v>963</v>
      </c>
      <c r="G72" s="107">
        <v>0.33400000000000002</v>
      </c>
      <c r="H72" s="107">
        <v>0.34699999999999998</v>
      </c>
      <c r="I72" s="130"/>
      <c r="J72" s="61"/>
    </row>
    <row r="73" spans="1:10">
      <c r="A73" s="61" t="s">
        <v>964</v>
      </c>
      <c r="B73" s="266"/>
      <c r="C73" s="107" t="s">
        <v>965</v>
      </c>
      <c r="D73" s="107" t="s">
        <v>966</v>
      </c>
      <c r="E73" s="107" t="s">
        <v>967</v>
      </c>
      <c r="F73" s="107" t="s">
        <v>968</v>
      </c>
      <c r="G73" s="107">
        <v>0.28299999999999997</v>
      </c>
      <c r="H73" s="107">
        <v>0.29299999999999998</v>
      </c>
      <c r="I73" s="130"/>
      <c r="J73" s="61"/>
    </row>
    <row r="74" spans="1:10">
      <c r="A74" s="61" t="s">
        <v>969</v>
      </c>
      <c r="B74" s="266"/>
      <c r="C74" s="107" t="s">
        <v>970</v>
      </c>
      <c r="D74" s="107" t="s">
        <v>971</v>
      </c>
      <c r="E74" s="107" t="s">
        <v>972</v>
      </c>
      <c r="F74" s="107" t="s">
        <v>973</v>
      </c>
      <c r="G74" s="107">
        <v>0.246</v>
      </c>
      <c r="H74" s="107">
        <v>0.25800000000000001</v>
      </c>
      <c r="I74" s="130"/>
      <c r="J74" s="61"/>
    </row>
    <row r="75" spans="1:10">
      <c r="A75" s="198" t="s">
        <v>305</v>
      </c>
      <c r="B75" s="242" t="s">
        <v>65</v>
      </c>
      <c r="C75" s="243">
        <v>15456</v>
      </c>
      <c r="D75" s="243">
        <v>15534</v>
      </c>
      <c r="E75" s="243">
        <v>15610</v>
      </c>
      <c r="F75" s="243">
        <v>15382</v>
      </c>
      <c r="G75" s="243">
        <v>15053</v>
      </c>
      <c r="H75" s="243">
        <v>14652</v>
      </c>
      <c r="I75" s="277" t="s">
        <v>974</v>
      </c>
      <c r="J75" s="85"/>
    </row>
    <row r="76" spans="1:10">
      <c r="A76" s="136" t="s">
        <v>71</v>
      </c>
      <c r="B76" s="116" t="s">
        <v>975</v>
      </c>
      <c r="C76" s="138">
        <v>9.9000000000000005E-2</v>
      </c>
      <c r="D76" s="138">
        <v>9.8000000000000004E-2</v>
      </c>
      <c r="E76" s="138">
        <v>9.5000000000000001E-2</v>
      </c>
      <c r="F76" s="138">
        <v>9.0999999999999998E-2</v>
      </c>
      <c r="G76" s="138">
        <v>8.5000000000000006E-2</v>
      </c>
      <c r="H76" s="138">
        <v>0.08</v>
      </c>
      <c r="I76" s="92" t="s">
        <v>976</v>
      </c>
      <c r="J76" s="85"/>
    </row>
    <row r="77" spans="1:10">
      <c r="A77" s="219" t="s">
        <v>306</v>
      </c>
      <c r="B77" s="242" t="s">
        <v>89</v>
      </c>
      <c r="C77" s="279">
        <v>41</v>
      </c>
      <c r="D77" s="279">
        <v>41</v>
      </c>
      <c r="E77" s="279">
        <v>41</v>
      </c>
      <c r="F77" s="279">
        <v>41</v>
      </c>
      <c r="G77" s="279">
        <v>40</v>
      </c>
      <c r="H77" s="279">
        <v>40</v>
      </c>
      <c r="I77" s="280" t="s">
        <v>977</v>
      </c>
      <c r="J77" s="85"/>
    </row>
    <row r="78" spans="1:10" s="33" customFormat="1">
      <c r="A78" s="222" t="s">
        <v>167</v>
      </c>
      <c r="B78" s="226" t="s">
        <v>978</v>
      </c>
      <c r="C78" s="697" t="s">
        <v>62</v>
      </c>
      <c r="D78" s="697"/>
      <c r="E78" s="697" t="s">
        <v>63</v>
      </c>
      <c r="F78" s="697"/>
      <c r="G78" s="697" t="s">
        <v>64</v>
      </c>
      <c r="H78" s="697"/>
      <c r="I78" s="222"/>
      <c r="J78" s="85"/>
    </row>
    <row r="79" spans="1:10">
      <c r="A79" s="61" t="s">
        <v>4</v>
      </c>
      <c r="B79" s="63"/>
      <c r="C79" s="698">
        <v>0.16</v>
      </c>
      <c r="D79" s="698"/>
      <c r="E79" s="698">
        <v>0.68</v>
      </c>
      <c r="F79" s="698"/>
      <c r="G79" s="698">
        <v>0.16</v>
      </c>
      <c r="H79" s="698"/>
      <c r="I79" s="61"/>
      <c r="J79" s="85"/>
    </row>
    <row r="80" spans="1:10">
      <c r="A80" s="61" t="s">
        <v>979</v>
      </c>
      <c r="B80" s="63"/>
      <c r="C80" s="61"/>
      <c r="E80" s="61"/>
      <c r="F80" s="269"/>
      <c r="G80" s="61"/>
      <c r="H80" s="269"/>
      <c r="I80" s="61"/>
      <c r="J80" s="85"/>
    </row>
    <row r="81" spans="1:10">
      <c r="A81" s="61" t="s">
        <v>980</v>
      </c>
      <c r="B81" s="63"/>
      <c r="C81" s="698">
        <v>0.14000000000000001</v>
      </c>
      <c r="D81" s="698"/>
      <c r="E81" s="698">
        <v>0.65</v>
      </c>
      <c r="F81" s="698"/>
      <c r="G81" s="698">
        <v>0.21</v>
      </c>
      <c r="H81" s="698"/>
      <c r="I81" s="61"/>
      <c r="J81" s="85"/>
    </row>
    <row r="82" spans="1:10">
      <c r="A82" s="109" t="s">
        <v>981</v>
      </c>
      <c r="B82" s="268"/>
      <c r="C82" s="698">
        <v>0.16</v>
      </c>
      <c r="D82" s="698"/>
      <c r="E82" s="698">
        <v>0.69</v>
      </c>
      <c r="F82" s="698"/>
      <c r="G82" s="698">
        <v>0.15</v>
      </c>
      <c r="H82" s="698"/>
      <c r="I82" s="61"/>
      <c r="J82" s="85"/>
    </row>
    <row r="83" spans="1:10">
      <c r="A83" s="109" t="s">
        <v>982</v>
      </c>
      <c r="B83" s="268"/>
      <c r="C83" s="698">
        <v>0.12</v>
      </c>
      <c r="D83" s="698"/>
      <c r="E83" s="698">
        <v>0.63</v>
      </c>
      <c r="F83" s="698"/>
      <c r="G83" s="698">
        <v>0.25</v>
      </c>
      <c r="H83" s="698"/>
      <c r="I83" s="61"/>
      <c r="J83" s="85"/>
    </row>
    <row r="84" spans="1:10">
      <c r="A84" s="61" t="s">
        <v>983</v>
      </c>
      <c r="B84" s="63"/>
      <c r="C84" s="698">
        <v>0.23</v>
      </c>
      <c r="D84" s="698"/>
      <c r="E84" s="698">
        <v>0.66</v>
      </c>
      <c r="F84" s="698"/>
      <c r="G84" s="698">
        <v>0.1</v>
      </c>
      <c r="H84" s="698"/>
      <c r="I84" s="61"/>
      <c r="J84" s="85"/>
    </row>
    <row r="85" spans="1:10">
      <c r="A85" s="61" t="s">
        <v>984</v>
      </c>
      <c r="B85" s="63"/>
      <c r="C85" s="698">
        <v>0.17</v>
      </c>
      <c r="D85" s="698"/>
      <c r="E85" s="698">
        <v>0.79</v>
      </c>
      <c r="F85" s="698"/>
      <c r="G85" s="698">
        <v>0.04</v>
      </c>
      <c r="H85" s="698"/>
      <c r="I85" s="61"/>
      <c r="J85" s="85"/>
    </row>
    <row r="86" spans="1:10">
      <c r="A86" s="61" t="s">
        <v>985</v>
      </c>
      <c r="B86" s="116"/>
      <c r="C86" s="700">
        <v>0.1</v>
      </c>
      <c r="D86" s="700"/>
      <c r="E86" s="700">
        <v>0.86</v>
      </c>
      <c r="F86" s="700"/>
      <c r="G86" s="700">
        <v>0.05</v>
      </c>
      <c r="H86" s="700"/>
      <c r="I86" s="136"/>
      <c r="J86" s="85"/>
    </row>
    <row r="87" spans="1:10">
      <c r="A87" s="198" t="s">
        <v>307</v>
      </c>
      <c r="B87" s="267" t="s">
        <v>986</v>
      </c>
      <c r="C87" s="198">
        <v>2016</v>
      </c>
      <c r="D87" s="198">
        <v>2017</v>
      </c>
      <c r="E87" s="198">
        <v>2018</v>
      </c>
      <c r="F87" s="198">
        <v>2019</v>
      </c>
      <c r="G87" s="198">
        <v>2020</v>
      </c>
      <c r="H87" s="198">
        <v>2021</v>
      </c>
      <c r="I87" s="265"/>
      <c r="J87" s="85"/>
    </row>
    <row r="88" spans="1:10">
      <c r="A88" s="61" t="s">
        <v>19</v>
      </c>
      <c r="B88" s="69"/>
      <c r="C88" s="75">
        <v>25724</v>
      </c>
      <c r="D88" s="75">
        <v>28030</v>
      </c>
      <c r="E88" s="75">
        <v>29481</v>
      </c>
      <c r="F88" s="75">
        <v>32616</v>
      </c>
      <c r="G88" s="75">
        <v>34324</v>
      </c>
      <c r="H88" s="75">
        <v>35650</v>
      </c>
      <c r="I88" s="121">
        <f>(H88-G88)/G88</f>
        <v>3.8631861088451229E-2</v>
      </c>
      <c r="J88" s="85"/>
    </row>
    <row r="89" spans="1:10">
      <c r="A89" s="135" t="s">
        <v>72</v>
      </c>
      <c r="B89" s="69"/>
      <c r="C89" s="75">
        <v>22801</v>
      </c>
      <c r="D89" s="75">
        <v>24401</v>
      </c>
      <c r="E89" s="75">
        <v>25464</v>
      </c>
      <c r="F89" s="75">
        <v>28444</v>
      </c>
      <c r="G89" s="75">
        <v>30220</v>
      </c>
      <c r="H89" s="75">
        <v>31449</v>
      </c>
      <c r="I89" s="535">
        <f t="shared" ref="I89:I93" si="4">(H89-G89)/G89</f>
        <v>4.0668431502316346E-2</v>
      </c>
      <c r="J89" s="85"/>
    </row>
    <row r="90" spans="1:10">
      <c r="A90" s="135" t="s">
        <v>987</v>
      </c>
      <c r="B90" s="69"/>
      <c r="C90" s="75">
        <v>2923</v>
      </c>
      <c r="D90" s="75">
        <v>3629</v>
      </c>
      <c r="E90" s="75">
        <v>4017</v>
      </c>
      <c r="F90" s="75">
        <v>4172</v>
      </c>
      <c r="G90" s="75">
        <v>4104</v>
      </c>
      <c r="H90" s="75">
        <v>4201</v>
      </c>
      <c r="I90" s="535">
        <f t="shared" si="4"/>
        <v>2.3635477582846003E-2</v>
      </c>
      <c r="J90" s="85"/>
    </row>
    <row r="91" spans="1:10">
      <c r="A91" s="61" t="s">
        <v>20</v>
      </c>
      <c r="B91" s="69"/>
      <c r="C91" s="75">
        <v>4307</v>
      </c>
      <c r="D91" s="75">
        <v>4962</v>
      </c>
      <c r="E91" s="75">
        <v>5432</v>
      </c>
      <c r="F91" s="75">
        <v>6251</v>
      </c>
      <c r="G91" s="75">
        <v>7231</v>
      </c>
      <c r="H91" s="75">
        <v>7884</v>
      </c>
      <c r="I91" s="535">
        <f t="shared" si="4"/>
        <v>9.0305628543769875E-2</v>
      </c>
      <c r="J91" s="85"/>
    </row>
    <row r="92" spans="1:10">
      <c r="A92" s="135" t="s">
        <v>988</v>
      </c>
      <c r="B92" s="69"/>
      <c r="C92" s="75">
        <v>3718</v>
      </c>
      <c r="D92" s="75">
        <v>3886</v>
      </c>
      <c r="E92" s="75">
        <v>4115</v>
      </c>
      <c r="F92" s="75">
        <v>4929</v>
      </c>
      <c r="G92" s="75">
        <v>5997</v>
      </c>
      <c r="H92" s="75">
        <v>6735</v>
      </c>
      <c r="I92" s="535">
        <f t="shared" si="4"/>
        <v>0.12306153076538269</v>
      </c>
      <c r="J92" s="85"/>
    </row>
    <row r="93" spans="1:10">
      <c r="A93" s="68" t="s">
        <v>989</v>
      </c>
      <c r="B93" s="269"/>
      <c r="C93" s="119">
        <v>589</v>
      </c>
      <c r="D93" s="119">
        <v>1076</v>
      </c>
      <c r="E93" s="119">
        <v>1317</v>
      </c>
      <c r="F93" s="119">
        <v>1322</v>
      </c>
      <c r="G93" s="119">
        <v>1234</v>
      </c>
      <c r="H93" s="119">
        <v>1149</v>
      </c>
      <c r="I93" s="535">
        <f t="shared" si="4"/>
        <v>-6.8881685575364671E-2</v>
      </c>
      <c r="J93" s="85"/>
    </row>
    <row r="94" spans="1:10" ht="21.75" thickBot="1">
      <c r="A94" s="285" t="s">
        <v>126</v>
      </c>
      <c r="B94" s="286"/>
      <c r="C94" s="286" t="s">
        <v>990</v>
      </c>
      <c r="D94" s="286" t="s">
        <v>991</v>
      </c>
      <c r="E94" s="286">
        <v>157</v>
      </c>
      <c r="F94" s="286">
        <v>175</v>
      </c>
      <c r="G94" s="286">
        <v>183</v>
      </c>
      <c r="H94" s="286">
        <v>179</v>
      </c>
      <c r="I94" s="286" t="s">
        <v>992</v>
      </c>
      <c r="J94" s="85"/>
    </row>
    <row r="95" spans="1:10" ht="21.75" thickTop="1">
      <c r="A95" s="125" t="s">
        <v>1264</v>
      </c>
      <c r="B95" s="158"/>
      <c r="C95" s="126"/>
      <c r="D95" s="126"/>
      <c r="E95" s="126"/>
      <c r="F95" s="126"/>
      <c r="G95" s="126"/>
      <c r="H95" s="126"/>
      <c r="I95" s="126"/>
      <c r="J95" s="61"/>
    </row>
    <row r="96" spans="1:10" ht="20.100000000000001" customHeight="1">
      <c r="A96" s="249" t="s">
        <v>308</v>
      </c>
      <c r="B96" s="252" t="s">
        <v>296</v>
      </c>
      <c r="C96" s="250">
        <v>4</v>
      </c>
      <c r="D96" s="250">
        <v>4.4000000000000004</v>
      </c>
      <c r="E96" s="250">
        <v>4.3</v>
      </c>
      <c r="F96" s="250">
        <v>4.2</v>
      </c>
      <c r="G96" s="250">
        <v>3.9</v>
      </c>
      <c r="H96" s="250">
        <v>3.9</v>
      </c>
      <c r="I96" s="251"/>
      <c r="J96" s="533" t="s">
        <v>482</v>
      </c>
    </row>
    <row r="97" spans="1:10" s="53" customFormat="1" ht="22.5">
      <c r="A97" s="91" t="s">
        <v>993</v>
      </c>
      <c r="B97" s="153"/>
      <c r="C97" s="61"/>
      <c r="D97" s="61"/>
      <c r="E97" s="61"/>
      <c r="F97" s="61"/>
      <c r="G97" s="61"/>
      <c r="H97" s="61"/>
      <c r="I97" s="61"/>
      <c r="J97" s="61"/>
    </row>
    <row r="98" spans="1:10">
      <c r="A98" s="61" t="s">
        <v>994</v>
      </c>
      <c r="B98" s="69"/>
      <c r="C98" s="61">
        <v>6.4</v>
      </c>
      <c r="D98" s="61">
        <v>7.2</v>
      </c>
      <c r="E98" s="61">
        <v>6.8</v>
      </c>
      <c r="F98" s="61">
        <v>6.9</v>
      </c>
      <c r="G98" s="61">
        <v>6.4</v>
      </c>
      <c r="H98" s="61">
        <v>6.7</v>
      </c>
      <c r="I98" s="61"/>
      <c r="J98" s="61"/>
    </row>
    <row r="99" spans="1:10">
      <c r="A99" s="109" t="s">
        <v>995</v>
      </c>
      <c r="B99" s="110"/>
      <c r="C99" s="61">
        <v>1.5</v>
      </c>
      <c r="D99" s="61">
        <v>1.9</v>
      </c>
      <c r="E99" s="61">
        <v>1.9</v>
      </c>
      <c r="F99" s="61">
        <v>1.6</v>
      </c>
      <c r="G99" s="61">
        <v>1.5</v>
      </c>
      <c r="H99" s="61">
        <v>1.6</v>
      </c>
      <c r="I99" s="61"/>
      <c r="J99" s="61"/>
    </row>
    <row r="100" spans="1:10">
      <c r="A100" s="109" t="s">
        <v>996</v>
      </c>
      <c r="B100" s="110"/>
      <c r="C100" s="61">
        <v>10.6</v>
      </c>
      <c r="D100" s="61">
        <v>11.6</v>
      </c>
      <c r="E100" s="61">
        <v>10.9</v>
      </c>
      <c r="F100" s="127">
        <v>11</v>
      </c>
      <c r="G100" s="61">
        <v>9.8000000000000007</v>
      </c>
      <c r="H100" s="61">
        <v>10.3</v>
      </c>
      <c r="I100" s="61"/>
      <c r="J100" s="61"/>
    </row>
    <row r="101" spans="1:10">
      <c r="A101" s="61" t="s">
        <v>997</v>
      </c>
      <c r="B101" s="69"/>
      <c r="C101" s="61">
        <v>1.3</v>
      </c>
      <c r="D101" s="61">
        <v>1.1000000000000001</v>
      </c>
      <c r="E101" s="61">
        <v>1.3</v>
      </c>
      <c r="F101" s="61">
        <v>1.2</v>
      </c>
      <c r="G101" s="127">
        <v>1</v>
      </c>
      <c r="H101" s="127">
        <v>0.9</v>
      </c>
      <c r="I101" s="61"/>
      <c r="J101" s="61"/>
    </row>
    <row r="102" spans="1:10">
      <c r="A102" s="61" t="s">
        <v>998</v>
      </c>
      <c r="B102" s="69"/>
      <c r="C102" s="61">
        <v>0.3</v>
      </c>
      <c r="D102" s="61">
        <v>0.3</v>
      </c>
      <c r="E102" s="61">
        <v>0.4</v>
      </c>
      <c r="F102" s="61">
        <v>0.4</v>
      </c>
      <c r="G102" s="61">
        <v>0.4</v>
      </c>
      <c r="H102" s="61">
        <v>0.3</v>
      </c>
      <c r="I102" s="61"/>
      <c r="J102" s="61"/>
    </row>
    <row r="103" spans="1:10" ht="18" customHeight="1">
      <c r="A103" s="61" t="s">
        <v>999</v>
      </c>
      <c r="B103" s="92"/>
      <c r="C103" s="136">
        <v>1.9</v>
      </c>
      <c r="D103" s="136">
        <v>0.7</v>
      </c>
      <c r="E103" s="136">
        <v>0.9</v>
      </c>
      <c r="F103" s="136">
        <v>0.8</v>
      </c>
      <c r="G103" s="136">
        <v>0.5</v>
      </c>
      <c r="H103" s="136">
        <v>0.5</v>
      </c>
      <c r="I103" s="136"/>
      <c r="J103" s="61"/>
    </row>
    <row r="104" spans="1:10" ht="18" customHeight="1">
      <c r="A104" s="136" t="s">
        <v>17</v>
      </c>
      <c r="B104" s="116" t="s">
        <v>85</v>
      </c>
      <c r="C104" s="136">
        <v>14.8</v>
      </c>
      <c r="D104" s="136">
        <v>15.3</v>
      </c>
      <c r="E104" s="136">
        <v>15.8</v>
      </c>
      <c r="F104" s="136">
        <v>16.5</v>
      </c>
      <c r="G104" s="136">
        <v>17.2</v>
      </c>
      <c r="H104" s="136">
        <v>18.3</v>
      </c>
      <c r="I104" s="118">
        <f>(H104-G104)/G104</f>
        <v>6.3953488372093109E-2</v>
      </c>
      <c r="J104" s="61"/>
    </row>
    <row r="105" spans="1:10">
      <c r="A105" s="61" t="s">
        <v>309</v>
      </c>
      <c r="B105" s="63" t="s">
        <v>1000</v>
      </c>
      <c r="C105" s="61">
        <v>4</v>
      </c>
      <c r="D105" s="61">
        <v>3</v>
      </c>
      <c r="E105" s="61">
        <v>8</v>
      </c>
      <c r="F105" s="61">
        <v>3</v>
      </c>
      <c r="G105" s="61">
        <v>5</v>
      </c>
      <c r="H105" s="61">
        <v>5</v>
      </c>
      <c r="I105" s="534">
        <f t="shared" ref="I105:I106" si="5">(H105-G105)/G105</f>
        <v>0</v>
      </c>
      <c r="J105" s="61"/>
    </row>
    <row r="106" spans="1:10">
      <c r="A106" s="109" t="s">
        <v>51</v>
      </c>
      <c r="B106" s="63" t="s">
        <v>1001</v>
      </c>
      <c r="C106" s="61">
        <v>2</v>
      </c>
      <c r="D106" s="61">
        <v>1</v>
      </c>
      <c r="E106" s="61">
        <v>3</v>
      </c>
      <c r="F106" s="61">
        <v>1</v>
      </c>
      <c r="G106" s="61">
        <v>5</v>
      </c>
      <c r="H106" s="61">
        <v>4</v>
      </c>
      <c r="I106" s="534">
        <f t="shared" si="5"/>
        <v>-0.2</v>
      </c>
      <c r="J106" s="61"/>
    </row>
    <row r="107" spans="1:10">
      <c r="A107" s="253" t="s">
        <v>52</v>
      </c>
      <c r="B107" s="242" t="s">
        <v>1002</v>
      </c>
      <c r="C107" s="254">
        <v>5.0999999999999997E-2</v>
      </c>
      <c r="D107" s="254">
        <v>5.1999999999999998E-2</v>
      </c>
      <c r="E107" s="254">
        <v>5.2999999999999999E-2</v>
      </c>
      <c r="F107" s="254">
        <v>5.2999999999999999E-2</v>
      </c>
      <c r="G107" s="254">
        <v>5.3999999999999999E-2</v>
      </c>
      <c r="H107" s="254">
        <v>5.5E-2</v>
      </c>
      <c r="I107" s="253"/>
      <c r="J107" s="61"/>
    </row>
    <row r="108" spans="1:10">
      <c r="A108" s="91" t="s">
        <v>1003</v>
      </c>
      <c r="B108" s="92"/>
      <c r="C108" s="145"/>
      <c r="D108" s="145"/>
      <c r="E108" s="145"/>
      <c r="F108" s="145"/>
      <c r="G108" s="145"/>
      <c r="H108" s="145"/>
      <c r="I108" s="91"/>
      <c r="J108" s="61"/>
    </row>
    <row r="109" spans="1:10">
      <c r="A109" s="61" t="s">
        <v>1004</v>
      </c>
      <c r="B109" s="69"/>
      <c r="C109" s="134">
        <v>7.2999999999999995E-2</v>
      </c>
      <c r="D109" s="134">
        <v>7.5999999999999998E-2</v>
      </c>
      <c r="E109" s="134">
        <v>7.5999999999999998E-2</v>
      </c>
      <c r="F109" s="134">
        <v>7.8E-2</v>
      </c>
      <c r="G109" s="134">
        <v>7.6999999999999999E-2</v>
      </c>
      <c r="H109" s="134">
        <v>7.6999999999999999E-2</v>
      </c>
      <c r="I109" s="61"/>
      <c r="J109" s="61"/>
    </row>
    <row r="110" spans="1:10">
      <c r="A110" s="109" t="s">
        <v>1005</v>
      </c>
      <c r="B110" s="110"/>
      <c r="C110" s="134">
        <v>0.04</v>
      </c>
      <c r="D110" s="134">
        <v>4.2000000000000003E-2</v>
      </c>
      <c r="E110" s="134">
        <v>4.2999999999999997E-2</v>
      </c>
      <c r="F110" s="134">
        <v>4.5999999999999999E-2</v>
      </c>
      <c r="G110" s="134">
        <v>0.05</v>
      </c>
      <c r="H110" s="134">
        <v>5.2999999999999999E-2</v>
      </c>
      <c r="I110" s="61"/>
      <c r="J110" s="61"/>
    </row>
    <row r="111" spans="1:10">
      <c r="A111" s="109" t="s">
        <v>1006</v>
      </c>
      <c r="B111" s="110"/>
      <c r="C111" s="134">
        <v>9.4E-2</v>
      </c>
      <c r="D111" s="134">
        <v>9.7000000000000003E-2</v>
      </c>
      <c r="E111" s="134">
        <v>9.7000000000000003E-2</v>
      </c>
      <c r="F111" s="134">
        <v>9.7000000000000003E-2</v>
      </c>
      <c r="G111" s="134">
        <v>9.4E-2</v>
      </c>
      <c r="H111" s="134">
        <v>9.1999999999999998E-2</v>
      </c>
      <c r="I111" s="61"/>
      <c r="J111" s="61"/>
    </row>
    <row r="112" spans="1:10">
      <c r="A112" s="61" t="s">
        <v>1007</v>
      </c>
      <c r="B112" s="69"/>
      <c r="C112" s="134">
        <v>1.7000000000000001E-2</v>
      </c>
      <c r="D112" s="134">
        <v>1.7999999999999999E-2</v>
      </c>
      <c r="E112" s="134">
        <v>1.7999999999999999E-2</v>
      </c>
      <c r="F112" s="134">
        <v>1.9E-2</v>
      </c>
      <c r="G112" s="134">
        <v>2.5000000000000001E-2</v>
      </c>
      <c r="H112" s="134">
        <v>0.03</v>
      </c>
      <c r="I112" s="61"/>
      <c r="J112" s="61"/>
    </row>
    <row r="113" spans="1:10">
      <c r="A113" s="61" t="s">
        <v>1008</v>
      </c>
      <c r="B113" s="69"/>
      <c r="C113" s="134">
        <v>1.7000000000000001E-2</v>
      </c>
      <c r="D113" s="134">
        <v>1.6E-2</v>
      </c>
      <c r="E113" s="134">
        <v>1.6E-2</v>
      </c>
      <c r="F113" s="134">
        <v>1.7000000000000001E-2</v>
      </c>
      <c r="G113" s="134">
        <v>1.4999999999999999E-2</v>
      </c>
      <c r="H113" s="134">
        <v>1.7000000000000001E-2</v>
      </c>
      <c r="I113" s="61"/>
      <c r="J113" s="61"/>
    </row>
    <row r="114" spans="1:10" ht="21.75" thickBot="1">
      <c r="A114" s="61" t="s">
        <v>1009</v>
      </c>
      <c r="B114" s="69"/>
      <c r="C114" s="134">
        <v>1.2999999999999999E-2</v>
      </c>
      <c r="D114" s="134">
        <v>1.2E-2</v>
      </c>
      <c r="E114" s="134">
        <v>1.2999999999999999E-2</v>
      </c>
      <c r="F114" s="134">
        <v>1.4E-2</v>
      </c>
      <c r="G114" s="134">
        <v>1.7000000000000001E-2</v>
      </c>
      <c r="H114" s="134">
        <v>1.7999999999999999E-2</v>
      </c>
      <c r="I114" s="61"/>
      <c r="J114" s="61"/>
    </row>
    <row r="115" spans="1:10" ht="24.95" customHeight="1" thickTop="1" thickBot="1">
      <c r="A115" s="313" t="s">
        <v>547</v>
      </c>
      <c r="B115" s="314"/>
      <c r="C115" s="313"/>
      <c r="D115" s="313"/>
      <c r="E115" s="313"/>
      <c r="F115" s="313"/>
      <c r="G115" s="313"/>
      <c r="H115" s="313"/>
      <c r="I115" s="313"/>
      <c r="J115" s="85"/>
    </row>
    <row r="116" spans="1:10" ht="21.75" thickTop="1">
      <c r="A116" s="57" t="s">
        <v>67</v>
      </c>
      <c r="B116" s="189" t="s">
        <v>1010</v>
      </c>
      <c r="C116" s="190">
        <v>0.14899999999999999</v>
      </c>
      <c r="D116" s="190">
        <v>0.153</v>
      </c>
      <c r="E116" s="190">
        <v>0.16600000000000001</v>
      </c>
      <c r="F116" s="190">
        <v>0.18099999999999999</v>
      </c>
      <c r="G116" s="190">
        <v>0.16500000000000001</v>
      </c>
      <c r="H116" s="190">
        <v>0.21</v>
      </c>
      <c r="I116" s="57"/>
      <c r="J116" s="46"/>
    </row>
    <row r="117" spans="1:10">
      <c r="A117" s="61" t="s">
        <v>48</v>
      </c>
      <c r="B117" s="69"/>
      <c r="C117" s="134">
        <v>7.2999999999999995E-2</v>
      </c>
      <c r="D117" s="134">
        <v>6.8000000000000005E-2</v>
      </c>
      <c r="E117" s="134">
        <v>7.3999999999999996E-2</v>
      </c>
      <c r="F117" s="134">
        <v>9.0999999999999998E-2</v>
      </c>
      <c r="G117" s="134">
        <v>8.5000000000000006E-2</v>
      </c>
      <c r="H117" s="134">
        <v>9.0999999999999998E-2</v>
      </c>
      <c r="I117" s="61"/>
      <c r="J117" s="61"/>
    </row>
    <row r="118" spans="1:10">
      <c r="A118" s="61" t="s">
        <v>18</v>
      </c>
      <c r="B118" s="69"/>
      <c r="C118" s="134">
        <v>7.5999999999999998E-2</v>
      </c>
      <c r="D118" s="134">
        <v>8.5000000000000006E-2</v>
      </c>
      <c r="E118" s="134">
        <v>9.1999999999999998E-2</v>
      </c>
      <c r="F118" s="134">
        <v>0.09</v>
      </c>
      <c r="G118" s="134">
        <v>0.08</v>
      </c>
      <c r="H118" s="134">
        <v>0.11899999999999999</v>
      </c>
      <c r="I118" s="61"/>
      <c r="J118" s="61"/>
    </row>
    <row r="119" spans="1:10">
      <c r="A119" s="61" t="s">
        <v>49</v>
      </c>
      <c r="B119" s="69"/>
      <c r="C119" s="134">
        <v>6.7000000000000004E-2</v>
      </c>
      <c r="D119" s="134">
        <v>6.4000000000000001E-2</v>
      </c>
      <c r="E119" s="134">
        <v>7.3999999999999996E-2</v>
      </c>
      <c r="F119" s="134">
        <v>9.6000000000000002E-2</v>
      </c>
      <c r="G119" s="134">
        <v>6.9000000000000006E-2</v>
      </c>
      <c r="H119" s="134">
        <v>6.5000000000000002E-2</v>
      </c>
      <c r="I119" s="61"/>
      <c r="J119" s="61"/>
    </row>
    <row r="120" spans="1:10">
      <c r="A120" s="91" t="s">
        <v>109</v>
      </c>
      <c r="B120" s="92"/>
      <c r="C120" s="138"/>
      <c r="D120" s="138"/>
      <c r="E120" s="138"/>
      <c r="F120" s="138"/>
      <c r="G120" s="138"/>
      <c r="H120" s="138"/>
      <c r="I120" s="136"/>
      <c r="J120" s="61"/>
    </row>
    <row r="121" spans="1:10" s="33" customFormat="1">
      <c r="A121" s="61" t="s">
        <v>1011</v>
      </c>
      <c r="B121" s="69"/>
      <c r="C121" s="134">
        <v>4.2999999999999997E-2</v>
      </c>
      <c r="D121" s="134">
        <v>4.7E-2</v>
      </c>
      <c r="E121" s="134">
        <v>4.9000000000000002E-2</v>
      </c>
      <c r="F121" s="134">
        <v>5.0999999999999997E-2</v>
      </c>
      <c r="G121" s="134">
        <v>3.7999999999999999E-2</v>
      </c>
      <c r="H121" s="134">
        <v>5.7000000000000002E-2</v>
      </c>
      <c r="I121" s="61"/>
      <c r="J121" s="61"/>
    </row>
    <row r="122" spans="1:10">
      <c r="A122" s="109" t="s">
        <v>1012</v>
      </c>
      <c r="B122" s="110"/>
      <c r="C122" s="134">
        <v>0.1</v>
      </c>
      <c r="D122" s="134">
        <v>0.108</v>
      </c>
      <c r="E122" s="134">
        <v>0.109</v>
      </c>
      <c r="F122" s="134">
        <v>0.108</v>
      </c>
      <c r="G122" s="134">
        <v>0.08</v>
      </c>
      <c r="H122" s="134">
        <v>0.13</v>
      </c>
      <c r="I122" s="61"/>
      <c r="J122" s="61"/>
    </row>
    <row r="123" spans="1:10">
      <c r="A123" s="109" t="s">
        <v>1013</v>
      </c>
      <c r="B123" s="110"/>
      <c r="C123" s="134">
        <v>0.09</v>
      </c>
      <c r="D123" s="134">
        <v>1.2E-2</v>
      </c>
      <c r="E123" s="134">
        <v>1.4999999999999999E-2</v>
      </c>
      <c r="F123" s="134">
        <v>1.7999999999999999E-2</v>
      </c>
      <c r="G123" s="134">
        <v>1.2999999999999999E-2</v>
      </c>
      <c r="H123" s="134">
        <v>1.4E-2</v>
      </c>
      <c r="I123" s="61"/>
      <c r="J123" s="61"/>
    </row>
    <row r="124" spans="1:10">
      <c r="A124" s="61" t="s">
        <v>1014</v>
      </c>
      <c r="B124" s="69"/>
      <c r="C124" s="134">
        <v>0.188</v>
      </c>
      <c r="D124" s="134">
        <v>0.2281</v>
      </c>
      <c r="E124" s="134">
        <v>0.253</v>
      </c>
      <c r="F124" s="134">
        <v>0.22700000000000001</v>
      </c>
      <c r="G124" s="134">
        <v>0.23799999999999999</v>
      </c>
      <c r="H124" s="134">
        <v>0.33600000000000002</v>
      </c>
      <c r="I124" s="61"/>
      <c r="J124" s="61"/>
    </row>
    <row r="125" spans="1:10">
      <c r="A125" s="61" t="s">
        <v>1015</v>
      </c>
      <c r="B125" s="69"/>
      <c r="C125" s="134">
        <v>0.104</v>
      </c>
      <c r="D125" s="134">
        <v>0.105</v>
      </c>
      <c r="E125" s="134">
        <v>0.11</v>
      </c>
      <c r="F125" s="134">
        <v>0.105</v>
      </c>
      <c r="G125" s="134">
        <v>7.0999999999999994E-2</v>
      </c>
      <c r="H125" s="134">
        <v>9.2999999999999999E-2</v>
      </c>
      <c r="I125" s="61"/>
      <c r="J125" s="61"/>
    </row>
    <row r="126" spans="1:10" ht="21.75" thickBot="1">
      <c r="A126" s="61" t="s">
        <v>1016</v>
      </c>
      <c r="B126" s="69"/>
      <c r="C126" s="134">
        <v>6.3E-2</v>
      </c>
      <c r="D126" s="134">
        <v>5.0999999999999997E-2</v>
      </c>
      <c r="E126" s="134">
        <v>5.1999999999999998E-2</v>
      </c>
      <c r="F126" s="134">
        <v>4.7E-2</v>
      </c>
      <c r="G126" s="134">
        <v>3.6999999999999998E-2</v>
      </c>
      <c r="H126" s="134">
        <v>6.3E-2</v>
      </c>
      <c r="I126" s="61"/>
      <c r="J126" s="61"/>
    </row>
    <row r="127" spans="1:10" ht="21.75" thickTop="1">
      <c r="A127" s="57" t="s">
        <v>97</v>
      </c>
      <c r="B127" s="57"/>
      <c r="C127" s="57"/>
      <c r="D127" s="57"/>
      <c r="E127" s="57"/>
      <c r="F127" s="57"/>
      <c r="G127" s="57"/>
      <c r="H127" s="57"/>
      <c r="I127" s="57"/>
      <c r="J127" s="61"/>
    </row>
    <row r="128" spans="1:10">
      <c r="A128" s="91" t="s">
        <v>310</v>
      </c>
      <c r="B128" s="116" t="s">
        <v>112</v>
      </c>
      <c r="C128" s="91">
        <v>4.7</v>
      </c>
      <c r="D128" s="91">
        <v>4.7</v>
      </c>
      <c r="E128" s="91">
        <v>4.7</v>
      </c>
      <c r="F128" s="91">
        <v>4.7</v>
      </c>
      <c r="G128" s="91">
        <v>3.1</v>
      </c>
      <c r="H128" s="91">
        <v>4.4000000000000004</v>
      </c>
      <c r="I128" s="263">
        <f t="shared" ref="I128:I133" si="6">(H128-G128)/G128</f>
        <v>0.41935483870967749</v>
      </c>
      <c r="J128" s="61"/>
    </row>
    <row r="129" spans="1:10">
      <c r="A129" s="97" t="s">
        <v>87</v>
      </c>
      <c r="B129" s="92"/>
      <c r="C129" s="92" t="s">
        <v>1017</v>
      </c>
      <c r="D129" s="92" t="s">
        <v>1018</v>
      </c>
      <c r="E129" s="92" t="s">
        <v>1019</v>
      </c>
      <c r="F129" s="136">
        <v>0.4</v>
      </c>
      <c r="G129" s="136">
        <v>0.5</v>
      </c>
      <c r="H129" s="136">
        <v>0.9</v>
      </c>
      <c r="I129" s="534">
        <f t="shared" si="6"/>
        <v>0.8</v>
      </c>
      <c r="J129" s="61"/>
    </row>
    <row r="130" spans="1:10">
      <c r="A130" s="62" t="s">
        <v>311</v>
      </c>
      <c r="B130" s="63" t="s">
        <v>88</v>
      </c>
      <c r="C130" s="62">
        <v>1.5</v>
      </c>
      <c r="D130" s="62">
        <v>1.4</v>
      </c>
      <c r="E130" s="62">
        <v>1.4</v>
      </c>
      <c r="F130" s="62">
        <v>1.3</v>
      </c>
      <c r="G130" s="62">
        <v>0.9</v>
      </c>
      <c r="H130" s="62">
        <v>1.2</v>
      </c>
      <c r="I130" s="263">
        <f t="shared" si="6"/>
        <v>0.33333333333333326</v>
      </c>
      <c r="J130" s="61"/>
    </row>
    <row r="131" spans="1:10">
      <c r="A131" s="146" t="s">
        <v>312</v>
      </c>
      <c r="B131" s="69"/>
      <c r="C131" s="69" t="s">
        <v>131</v>
      </c>
      <c r="D131" s="69" t="s">
        <v>1020</v>
      </c>
      <c r="E131" s="61">
        <v>1.2</v>
      </c>
      <c r="F131" s="61">
        <v>1.2</v>
      </c>
      <c r="G131" s="127">
        <v>1</v>
      </c>
      <c r="H131" s="127">
        <v>1.3</v>
      </c>
      <c r="I131" s="534">
        <f t="shared" si="6"/>
        <v>0.30000000000000004</v>
      </c>
      <c r="J131" s="61"/>
    </row>
    <row r="132" spans="1:10">
      <c r="A132" s="80" t="s">
        <v>313</v>
      </c>
      <c r="B132" s="63" t="s">
        <v>66</v>
      </c>
      <c r="C132" s="62">
        <v>143</v>
      </c>
      <c r="D132" s="62">
        <v>155</v>
      </c>
      <c r="E132" s="62">
        <v>152</v>
      </c>
      <c r="F132" s="62">
        <v>153</v>
      </c>
      <c r="G132" s="281">
        <v>152</v>
      </c>
      <c r="H132" s="281">
        <v>139</v>
      </c>
      <c r="I132" s="263">
        <f t="shared" si="6"/>
        <v>-8.5526315789473686E-2</v>
      </c>
      <c r="J132" s="61"/>
    </row>
    <row r="133" spans="1:10" ht="21.75" thickBot="1">
      <c r="A133" s="146" t="s">
        <v>1021</v>
      </c>
      <c r="B133" s="69"/>
      <c r="C133" s="61">
        <v>159</v>
      </c>
      <c r="D133" s="61">
        <v>172</v>
      </c>
      <c r="E133" s="61">
        <v>168</v>
      </c>
      <c r="F133" s="61">
        <v>169</v>
      </c>
      <c r="G133" s="61">
        <v>168</v>
      </c>
      <c r="H133" s="61">
        <v>153</v>
      </c>
      <c r="I133" s="534">
        <f t="shared" si="6"/>
        <v>-8.9285714285714288E-2</v>
      </c>
      <c r="J133" s="61"/>
    </row>
    <row r="134" spans="1:10" s="199" customFormat="1" ht="22.5" thickTop="1" thickBot="1">
      <c r="A134" s="282" t="s">
        <v>314</v>
      </c>
      <c r="B134" s="283" t="s">
        <v>1022</v>
      </c>
      <c r="C134" s="284">
        <v>78.3</v>
      </c>
      <c r="D134" s="284">
        <v>80.8</v>
      </c>
      <c r="E134" s="284">
        <v>78.7</v>
      </c>
      <c r="F134" s="284">
        <v>82.8</v>
      </c>
      <c r="G134" s="284">
        <v>81.7</v>
      </c>
      <c r="H134" s="481">
        <v>80</v>
      </c>
      <c r="I134" s="339" t="s">
        <v>1023</v>
      </c>
      <c r="J134" s="62"/>
    </row>
    <row r="135" spans="1:10" ht="103.5" customHeight="1" thickTop="1">
      <c r="A135" s="699" t="s">
        <v>483</v>
      </c>
      <c r="B135" s="699"/>
      <c r="C135" s="699"/>
      <c r="D135" s="699"/>
      <c r="E135" s="699"/>
      <c r="F135" s="699"/>
      <c r="G135" s="699"/>
      <c r="H135" s="699"/>
      <c r="I135" s="699"/>
      <c r="J135" s="163"/>
    </row>
    <row r="136" spans="1:10">
      <c r="A136" s="56"/>
    </row>
    <row r="137" spans="1:10">
      <c r="A137" s="56"/>
    </row>
    <row r="138" spans="1:10">
      <c r="A138" s="56"/>
    </row>
    <row r="139" spans="1:10">
      <c r="A139" s="56"/>
    </row>
    <row r="140" spans="1:10">
      <c r="A140" s="56"/>
    </row>
    <row r="141" spans="1:10">
      <c r="A141" s="56"/>
    </row>
    <row r="142" spans="1:10">
      <c r="A142" s="56"/>
    </row>
    <row r="143" spans="1:10">
      <c r="A143" s="56"/>
    </row>
    <row r="144" spans="1:10">
      <c r="A144" s="56"/>
    </row>
    <row r="145" spans="1:9">
      <c r="A145" s="56"/>
    </row>
    <row r="146" spans="1:9">
      <c r="A146" s="56"/>
    </row>
    <row r="147" spans="1:9">
      <c r="A147" s="56"/>
    </row>
    <row r="148" spans="1:9">
      <c r="A148" s="56"/>
    </row>
    <row r="149" spans="1:9">
      <c r="A149" s="56"/>
    </row>
    <row r="150" spans="1:9">
      <c r="A150" s="56"/>
    </row>
    <row r="151" spans="1:9">
      <c r="A151" s="56"/>
    </row>
    <row r="152" spans="1:9">
      <c r="A152" s="56"/>
    </row>
    <row r="153" spans="1:9">
      <c r="A153" s="56"/>
    </row>
    <row r="154" spans="1:9">
      <c r="A154" s="56"/>
    </row>
    <row r="155" spans="1:9">
      <c r="A155" s="56"/>
    </row>
    <row r="156" spans="1:9">
      <c r="I156" s="35"/>
    </row>
    <row r="157" spans="1:9">
      <c r="I157" s="35"/>
    </row>
  </sheetData>
  <mergeCells count="25">
    <mergeCell ref="A135:I135"/>
    <mergeCell ref="G79:H79"/>
    <mergeCell ref="G81:H81"/>
    <mergeCell ref="G82:H82"/>
    <mergeCell ref="G83:H83"/>
    <mergeCell ref="G84:H84"/>
    <mergeCell ref="G85:H85"/>
    <mergeCell ref="G86:H86"/>
    <mergeCell ref="E86:F86"/>
    <mergeCell ref="C81:D81"/>
    <mergeCell ref="C82:D82"/>
    <mergeCell ref="C83:D83"/>
    <mergeCell ref="C84:D84"/>
    <mergeCell ref="C85:D85"/>
    <mergeCell ref="C86:D86"/>
    <mergeCell ref="C79:D79"/>
    <mergeCell ref="C78:D78"/>
    <mergeCell ref="E83:F83"/>
    <mergeCell ref="E84:F84"/>
    <mergeCell ref="E85:F85"/>
    <mergeCell ref="G78:H78"/>
    <mergeCell ref="E78:F78"/>
    <mergeCell ref="E79:F79"/>
    <mergeCell ref="E81:F81"/>
    <mergeCell ref="E82:F82"/>
  </mergeCells>
  <hyperlinks>
    <hyperlink ref="A4" location="Titel!Druckbereich" display="Die GRI-, SASB-, TCFD-, WEF-Indexe finden Sie hier."/>
    <hyperlink ref="A3" r:id="rId1" location="page=48"/>
  </hyperlinks>
  <printOptions horizontalCentered="1" verticalCentered="1"/>
  <pageMargins left="0.23622047244094491" right="0.23622047244094491" top="0.35433070866141736" bottom="0.35433070866141736" header="0.31496062992125984" footer="0.31496062992125984"/>
  <pageSetup paperSize="9" scale="59" orientation="landscape" r:id="rId2"/>
  <headerFooter>
    <oddHeader>&amp;L ESG Statbook 2021&amp;C&amp;R</oddHeader>
    <oddFooter>&amp;L&amp;9Veröffentlicht am 9. März 2022&amp;C&amp;R&amp;9&amp;P von &amp;N</oddFooter>
  </headerFooter>
  <rowBreaks count="4" manualBreakCount="4">
    <brk id="32" max="8" man="1"/>
    <brk id="55" max="8" man="1"/>
    <brk id="74" max="9" man="1"/>
    <brk id="11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9"/>
  <sheetViews>
    <sheetView view="pageBreakPreview" zoomScale="70" zoomScaleNormal="100" zoomScaleSheetLayoutView="70" workbookViewId="0">
      <selection activeCell="P12" sqref="P12"/>
    </sheetView>
  </sheetViews>
  <sheetFormatPr baseColWidth="10" defaultColWidth="11.5703125" defaultRowHeight="16.5"/>
  <cols>
    <col min="1" max="1" width="35.5703125" style="14" customWidth="1"/>
    <col min="2" max="2" width="40.7109375" style="20" bestFit="1" customWidth="1"/>
    <col min="3" max="7" width="15.7109375" style="14" customWidth="1"/>
    <col min="8" max="8" width="11.5703125" style="28"/>
    <col min="9" max="9" width="10.7109375" style="14" customWidth="1"/>
    <col min="10" max="10" width="21.5703125" style="14" hidden="1" customWidth="1"/>
    <col min="11" max="16384" width="11.5703125" style="14"/>
  </cols>
  <sheetData>
    <row r="1" spans="1:10" ht="33" customHeight="1">
      <c r="A1" s="186" t="s">
        <v>1364</v>
      </c>
      <c r="B1" s="39"/>
      <c r="C1" s="21"/>
      <c r="D1" s="21"/>
      <c r="E1" s="21"/>
      <c r="F1" s="21"/>
      <c r="G1" s="21"/>
      <c r="H1" s="21"/>
      <c r="I1" s="21"/>
    </row>
    <row r="2" spans="1:10" ht="69.75" customHeight="1">
      <c r="A2" s="701" t="s">
        <v>323</v>
      </c>
      <c r="B2" s="701"/>
      <c r="C2" s="701"/>
      <c r="D2" s="701"/>
      <c r="E2" s="701"/>
      <c r="F2" s="701"/>
      <c r="G2" s="701"/>
      <c r="H2" s="701"/>
      <c r="I2" s="701"/>
    </row>
    <row r="3" spans="1:10" ht="21">
      <c r="A3" s="514" t="s">
        <v>1362</v>
      </c>
      <c r="B3" s="41"/>
      <c r="C3" s="12"/>
      <c r="D3" s="12"/>
      <c r="E3" s="12"/>
      <c r="F3" s="12"/>
      <c r="G3" s="12"/>
      <c r="H3" s="27"/>
      <c r="I3" s="12"/>
    </row>
    <row r="4" spans="1:10" ht="21">
      <c r="A4" s="514" t="s">
        <v>1329</v>
      </c>
    </row>
    <row r="5" spans="1:10" s="515" customFormat="1" ht="9" customHeight="1">
      <c r="A5" s="514"/>
      <c r="B5" s="508"/>
    </row>
    <row r="6" spans="1:10" s="48" customFormat="1" ht="24.95" customHeight="1">
      <c r="A6" s="235" t="s">
        <v>1024</v>
      </c>
      <c r="B6" s="236"/>
      <c r="C6" s="235">
        <v>2016</v>
      </c>
      <c r="D6" s="235">
        <v>2017</v>
      </c>
      <c r="E6" s="237">
        <v>2018</v>
      </c>
      <c r="F6" s="237">
        <v>2019</v>
      </c>
      <c r="G6" s="237" t="s">
        <v>316</v>
      </c>
      <c r="H6" s="235">
        <v>2021</v>
      </c>
      <c r="I6" s="236" t="s">
        <v>1025</v>
      </c>
      <c r="J6" s="238" t="s">
        <v>1026</v>
      </c>
    </row>
    <row r="7" spans="1:10" s="48" customFormat="1" ht="24.95" customHeight="1">
      <c r="A7" s="352" t="s">
        <v>169</v>
      </c>
      <c r="B7" s="353"/>
      <c r="C7" s="352"/>
      <c r="D7" s="352"/>
      <c r="E7" s="354"/>
      <c r="F7" s="354"/>
      <c r="G7" s="352"/>
      <c r="H7" s="352"/>
      <c r="I7" s="353"/>
      <c r="J7" s="188"/>
    </row>
    <row r="8" spans="1:10" s="40" customFormat="1" ht="20.100000000000001" customHeight="1">
      <c r="A8" s="201" t="s">
        <v>315</v>
      </c>
      <c r="B8" s="228" t="s">
        <v>176</v>
      </c>
      <c r="C8" s="202">
        <v>508036</v>
      </c>
      <c r="D8" s="202">
        <v>519544</v>
      </c>
      <c r="E8" s="202">
        <v>547459</v>
      </c>
      <c r="F8" s="202">
        <v>546924</v>
      </c>
      <c r="G8" s="202">
        <v>571974</v>
      </c>
      <c r="H8" s="202">
        <v>592263</v>
      </c>
      <c r="I8" s="203">
        <f>(H8-G8)/G8</f>
        <v>3.5471892079010588E-2</v>
      </c>
    </row>
    <row r="9" spans="1:10" ht="17.25">
      <c r="A9" s="148" t="s">
        <v>53</v>
      </c>
      <c r="B9" s="73"/>
      <c r="C9" s="74">
        <v>88408.959999999977</v>
      </c>
      <c r="D9" s="74">
        <v>96047</v>
      </c>
      <c r="E9" s="74">
        <v>101420</v>
      </c>
      <c r="F9" s="74">
        <v>103878</v>
      </c>
      <c r="G9" s="74">
        <v>111048</v>
      </c>
      <c r="H9" s="74">
        <v>120398</v>
      </c>
      <c r="I9" s="232">
        <f t="shared" ref="I9:I14" si="0">(H9-G9)/G9</f>
        <v>8.4197824364238893E-2</v>
      </c>
    </row>
    <row r="10" spans="1:10" ht="17.25">
      <c r="A10" s="148" t="s">
        <v>1027</v>
      </c>
      <c r="B10" s="73"/>
      <c r="C10" s="74">
        <v>44283</v>
      </c>
      <c r="D10" s="74">
        <v>43438</v>
      </c>
      <c r="E10" s="74">
        <v>45412</v>
      </c>
      <c r="F10" s="74">
        <v>45426</v>
      </c>
      <c r="G10" s="74">
        <v>43383</v>
      </c>
      <c r="H10" s="74">
        <v>45165</v>
      </c>
      <c r="I10" s="232">
        <f t="shared" si="0"/>
        <v>4.1075997510545609E-2</v>
      </c>
    </row>
    <row r="11" spans="1:10" ht="17.25">
      <c r="A11" s="148" t="s">
        <v>1028</v>
      </c>
      <c r="B11" s="73"/>
      <c r="C11" s="74">
        <v>149279</v>
      </c>
      <c r="D11" s="74">
        <v>148201</v>
      </c>
      <c r="E11" s="74">
        <v>158419</v>
      </c>
      <c r="F11" s="74">
        <v>160707</v>
      </c>
      <c r="G11" s="74">
        <v>167712</v>
      </c>
      <c r="H11" s="74">
        <v>176825</v>
      </c>
      <c r="I11" s="232">
        <f t="shared" si="0"/>
        <v>5.4337197099790117E-2</v>
      </c>
    </row>
    <row r="12" spans="1:10" ht="17.25">
      <c r="A12" s="148" t="s">
        <v>1029</v>
      </c>
      <c r="B12" s="73"/>
      <c r="C12" s="74" t="s">
        <v>90</v>
      </c>
      <c r="D12" s="74" t="s">
        <v>1030</v>
      </c>
      <c r="E12" s="74">
        <v>36897.020000000004</v>
      </c>
      <c r="F12" s="74">
        <v>34795</v>
      </c>
      <c r="G12" s="74">
        <v>36948</v>
      </c>
      <c r="H12" s="74">
        <v>39541</v>
      </c>
      <c r="I12" s="232">
        <f t="shared" si="0"/>
        <v>7.0179712027714627E-2</v>
      </c>
    </row>
    <row r="13" spans="1:10" s="28" customFormat="1" ht="17.25">
      <c r="A13" s="64" t="s">
        <v>95</v>
      </c>
      <c r="B13" s="92"/>
      <c r="C13" s="74">
        <v>214873.00000000003</v>
      </c>
      <c r="D13" s="74">
        <v>219738</v>
      </c>
      <c r="E13" s="74">
        <v>192243.98</v>
      </c>
      <c r="F13" s="74">
        <v>188986</v>
      </c>
      <c r="G13" s="74">
        <v>200062</v>
      </c>
      <c r="H13" s="74">
        <v>196915</v>
      </c>
      <c r="I13" s="232">
        <f t="shared" si="0"/>
        <v>-1.5730123661664885E-2</v>
      </c>
    </row>
    <row r="14" spans="1:10" s="28" customFormat="1" ht="17.25">
      <c r="A14" s="148" t="s">
        <v>320</v>
      </c>
      <c r="B14" s="73"/>
      <c r="C14" s="74">
        <v>11192</v>
      </c>
      <c r="D14" s="74">
        <v>12120</v>
      </c>
      <c r="E14" s="74">
        <v>13067</v>
      </c>
      <c r="F14" s="74">
        <v>13132</v>
      </c>
      <c r="G14" s="74">
        <v>12821</v>
      </c>
      <c r="H14" s="74">
        <v>13419</v>
      </c>
      <c r="I14" s="232">
        <f t="shared" si="0"/>
        <v>4.6642227595351374E-2</v>
      </c>
    </row>
    <row r="15" spans="1:10" ht="20.100000000000001" customHeight="1">
      <c r="A15" s="222"/>
      <c r="B15" s="226" t="s">
        <v>1031</v>
      </c>
      <c r="C15" s="233">
        <v>498459</v>
      </c>
      <c r="D15" s="233">
        <v>513338</v>
      </c>
      <c r="E15" s="233">
        <v>534370</v>
      </c>
      <c r="F15" s="233">
        <v>544282</v>
      </c>
      <c r="G15" s="233">
        <v>547128</v>
      </c>
      <c r="H15" s="233">
        <v>574047</v>
      </c>
      <c r="I15" s="234">
        <f>(H15-G15)/G15</f>
        <v>4.9200552704303201E-2</v>
      </c>
    </row>
    <row r="16" spans="1:10" ht="17.25">
      <c r="A16" s="148" t="s">
        <v>1032</v>
      </c>
      <c r="B16" s="73"/>
      <c r="C16" s="74" t="s">
        <v>1033</v>
      </c>
      <c r="D16" s="513">
        <v>90884</v>
      </c>
      <c r="E16" s="513">
        <v>98697</v>
      </c>
      <c r="F16" s="513">
        <v>102356</v>
      </c>
      <c r="G16" s="513">
        <v>105569</v>
      </c>
      <c r="H16" s="513">
        <v>115228</v>
      </c>
      <c r="I16" s="149">
        <f t="shared" ref="I16:I21" si="1">(H16-G16)/G16</f>
        <v>9.1494662258807036E-2</v>
      </c>
    </row>
    <row r="17" spans="1:9" ht="17.25">
      <c r="A17" s="148" t="s">
        <v>1034</v>
      </c>
      <c r="B17" s="73"/>
      <c r="C17" s="74" t="s">
        <v>1035</v>
      </c>
      <c r="D17" s="513">
        <v>44142</v>
      </c>
      <c r="E17" s="513">
        <v>44933</v>
      </c>
      <c r="F17" s="513">
        <v>45837</v>
      </c>
      <c r="G17" s="513">
        <v>44293</v>
      </c>
      <c r="H17" s="513">
        <v>43777</v>
      </c>
      <c r="I17" s="149">
        <f t="shared" si="1"/>
        <v>-1.1649696340279502E-2</v>
      </c>
    </row>
    <row r="18" spans="1:9" ht="17.25">
      <c r="A18" s="148" t="s">
        <v>1036</v>
      </c>
      <c r="B18" s="73"/>
      <c r="C18" s="74" t="s">
        <v>1037</v>
      </c>
      <c r="D18" s="513">
        <v>151230</v>
      </c>
      <c r="E18" s="513">
        <v>154034</v>
      </c>
      <c r="F18" s="513">
        <v>157656</v>
      </c>
      <c r="G18" s="513">
        <v>160776</v>
      </c>
      <c r="H18" s="513">
        <v>169503</v>
      </c>
      <c r="I18" s="149">
        <f t="shared" si="1"/>
        <v>5.4280489625317209E-2</v>
      </c>
    </row>
    <row r="19" spans="1:9" ht="17.25">
      <c r="A19" s="148" t="s">
        <v>1038</v>
      </c>
      <c r="B19" s="73"/>
      <c r="C19" s="74" t="s">
        <v>1039</v>
      </c>
      <c r="D19" s="513" t="s">
        <v>1040</v>
      </c>
      <c r="E19" s="513">
        <v>34236.417999999998</v>
      </c>
      <c r="F19" s="513">
        <v>35866</v>
      </c>
      <c r="G19" s="513">
        <v>34883</v>
      </c>
      <c r="H19" s="513">
        <v>37980</v>
      </c>
      <c r="I19" s="149">
        <f t="shared" si="1"/>
        <v>8.87825015050311E-2</v>
      </c>
    </row>
    <row r="20" spans="1:9" s="28" customFormat="1" ht="17.25">
      <c r="A20" s="64" t="s">
        <v>1041</v>
      </c>
      <c r="B20" s="92"/>
      <c r="C20" s="74" t="s">
        <v>1042</v>
      </c>
      <c r="D20" s="513">
        <v>215303</v>
      </c>
      <c r="E20" s="513">
        <v>189814.31216666696</v>
      </c>
      <c r="F20" s="513">
        <v>189490</v>
      </c>
      <c r="G20" s="513">
        <v>188635</v>
      </c>
      <c r="H20" s="513">
        <v>194565</v>
      </c>
      <c r="I20" s="149">
        <f t="shared" si="1"/>
        <v>3.1436371829193947E-2</v>
      </c>
    </row>
    <row r="21" spans="1:9" s="28" customFormat="1" ht="17.25">
      <c r="A21" s="148" t="s">
        <v>1043</v>
      </c>
      <c r="B21" s="73"/>
      <c r="C21" s="74" t="s">
        <v>1044</v>
      </c>
      <c r="D21" s="513">
        <v>11779</v>
      </c>
      <c r="E21" s="513">
        <v>12655</v>
      </c>
      <c r="F21" s="513">
        <v>13077</v>
      </c>
      <c r="G21" s="513">
        <v>12973</v>
      </c>
      <c r="H21" s="513">
        <v>12994</v>
      </c>
      <c r="I21" s="149">
        <f t="shared" si="1"/>
        <v>1.6187466276111925E-3</v>
      </c>
    </row>
    <row r="22" spans="1:9" ht="20.100000000000001" customHeight="1">
      <c r="A22" s="229" t="s">
        <v>180</v>
      </c>
      <c r="B22" s="230" t="s">
        <v>318</v>
      </c>
      <c r="C22" s="231">
        <v>459262</v>
      </c>
      <c r="D22" s="231">
        <v>472208</v>
      </c>
      <c r="E22" s="231">
        <v>499018</v>
      </c>
      <c r="F22" s="231">
        <v>499250</v>
      </c>
      <c r="G22" s="231">
        <v>526896</v>
      </c>
      <c r="H22" s="231">
        <v>548042</v>
      </c>
      <c r="I22" s="239">
        <f>(H22-G22)/G22</f>
        <v>4.0133157207494455E-2</v>
      </c>
    </row>
    <row r="23" spans="1:9" ht="17.25">
      <c r="A23" s="148" t="s">
        <v>1045</v>
      </c>
      <c r="B23" s="73"/>
      <c r="C23" s="79">
        <v>82792</v>
      </c>
      <c r="D23" s="79">
        <v>90784</v>
      </c>
      <c r="E23" s="79">
        <v>95717</v>
      </c>
      <c r="F23" s="79">
        <v>98203</v>
      </c>
      <c r="G23" s="79">
        <v>105036</v>
      </c>
      <c r="H23" s="79">
        <v>114134</v>
      </c>
      <c r="I23" s="469">
        <f t="shared" ref="I23:I35" si="2">(H23-G23)/G23</f>
        <v>8.6617921474542059E-2</v>
      </c>
    </row>
    <row r="24" spans="1:9" ht="17.25">
      <c r="A24" s="148" t="s">
        <v>1046</v>
      </c>
      <c r="B24" s="73"/>
      <c r="C24" s="79">
        <v>41886</v>
      </c>
      <c r="D24" s="79">
        <v>41034</v>
      </c>
      <c r="E24" s="79">
        <v>42783</v>
      </c>
      <c r="F24" s="79">
        <v>42712</v>
      </c>
      <c r="G24" s="79">
        <v>41897</v>
      </c>
      <c r="H24" s="79">
        <v>43840</v>
      </c>
      <c r="I24" s="469">
        <f t="shared" si="2"/>
        <v>4.6375635487027708E-2</v>
      </c>
    </row>
    <row r="25" spans="1:9" ht="17.25">
      <c r="A25" s="148" t="s">
        <v>1047</v>
      </c>
      <c r="B25" s="73"/>
      <c r="C25" s="79">
        <v>146739</v>
      </c>
      <c r="D25" s="79">
        <v>145575</v>
      </c>
      <c r="E25" s="79">
        <v>155954</v>
      </c>
      <c r="F25" s="79">
        <v>156836</v>
      </c>
      <c r="G25" s="79">
        <v>166199</v>
      </c>
      <c r="H25" s="79">
        <v>175099</v>
      </c>
      <c r="I25" s="469">
        <f t="shared" si="2"/>
        <v>5.3550262035270968E-2</v>
      </c>
    </row>
    <row r="26" spans="1:9" ht="17.25">
      <c r="A26" s="148" t="s">
        <v>1048</v>
      </c>
      <c r="B26" s="73"/>
      <c r="C26" s="74" t="s">
        <v>1049</v>
      </c>
      <c r="D26" s="74" t="s">
        <v>1050</v>
      </c>
      <c r="E26" s="79">
        <v>31883.471000000001</v>
      </c>
      <c r="F26" s="79">
        <v>30335</v>
      </c>
      <c r="G26" s="79">
        <v>31995</v>
      </c>
      <c r="H26" s="79">
        <v>33809</v>
      </c>
      <c r="I26" s="469">
        <f t="shared" si="2"/>
        <v>5.6696358806063447E-2</v>
      </c>
    </row>
    <row r="27" spans="1:9" s="28" customFormat="1" ht="17.25">
      <c r="A27" s="148" t="s">
        <v>1051</v>
      </c>
      <c r="B27" s="73"/>
      <c r="C27" s="79">
        <v>10538</v>
      </c>
      <c r="D27" s="79">
        <v>11385</v>
      </c>
      <c r="E27" s="79">
        <v>12327</v>
      </c>
      <c r="F27" s="79">
        <v>12451</v>
      </c>
      <c r="G27" s="79">
        <v>169299</v>
      </c>
      <c r="H27" s="79">
        <v>168084</v>
      </c>
      <c r="I27" s="469">
        <f t="shared" si="2"/>
        <v>-7.176651958960183E-3</v>
      </c>
    </row>
    <row r="28" spans="1:9" s="28" customFormat="1" ht="17.25">
      <c r="A28" s="64" t="s">
        <v>1052</v>
      </c>
      <c r="B28" s="92"/>
      <c r="C28" s="79">
        <v>177307</v>
      </c>
      <c r="D28" s="79">
        <v>183430</v>
      </c>
      <c r="E28" s="79">
        <v>160353.79099999985</v>
      </c>
      <c r="F28" s="79">
        <v>158713</v>
      </c>
      <c r="G28" s="79">
        <v>12470</v>
      </c>
      <c r="H28" s="79">
        <v>13076</v>
      </c>
      <c r="I28" s="469">
        <f t="shared" si="2"/>
        <v>4.8596631916599839E-2</v>
      </c>
    </row>
    <row r="29" spans="1:9" ht="18.75">
      <c r="A29" s="62"/>
      <c r="B29" s="63" t="s">
        <v>317</v>
      </c>
      <c r="C29" s="81">
        <v>453990</v>
      </c>
      <c r="D29" s="81">
        <v>468724</v>
      </c>
      <c r="E29" s="81">
        <v>489571</v>
      </c>
      <c r="F29" s="81">
        <v>499461</v>
      </c>
      <c r="G29" s="183">
        <v>502207</v>
      </c>
      <c r="H29" s="183">
        <v>528079</v>
      </c>
      <c r="I29" s="468">
        <f t="shared" si="2"/>
        <v>5.1516605702429476E-2</v>
      </c>
    </row>
    <row r="30" spans="1:9" ht="17.25">
      <c r="A30" s="148" t="s">
        <v>1053</v>
      </c>
      <c r="B30" s="73"/>
      <c r="C30" s="79">
        <v>81615</v>
      </c>
      <c r="D30" s="79">
        <v>86313</v>
      </c>
      <c r="E30" s="79">
        <v>93550</v>
      </c>
      <c r="F30" s="79">
        <v>96850</v>
      </c>
      <c r="G30" s="79">
        <v>99365</v>
      </c>
      <c r="H30" s="79">
        <v>108896</v>
      </c>
      <c r="I30" s="469">
        <f t="shared" si="2"/>
        <v>9.591908619735319E-2</v>
      </c>
    </row>
    <row r="31" spans="1:9" ht="17.25">
      <c r="A31" s="148" t="s">
        <v>1054</v>
      </c>
      <c r="B31" s="73"/>
      <c r="C31" s="79">
        <v>43060</v>
      </c>
      <c r="D31" s="79">
        <v>42646</v>
      </c>
      <c r="E31" s="79">
        <v>43347</v>
      </c>
      <c r="F31" s="79">
        <v>44265</v>
      </c>
      <c r="G31" s="79">
        <v>42240</v>
      </c>
      <c r="H31" s="79">
        <v>42348</v>
      </c>
      <c r="I31" s="469">
        <f t="shared" si="2"/>
        <v>2.5568181818181818E-3</v>
      </c>
    </row>
    <row r="32" spans="1:9" ht="17.25">
      <c r="A32" s="148" t="s">
        <v>1055</v>
      </c>
      <c r="B32" s="73"/>
      <c r="C32" s="79">
        <v>145788</v>
      </c>
      <c r="D32" s="79">
        <v>149042</v>
      </c>
      <c r="E32" s="79">
        <v>151877</v>
      </c>
      <c r="F32" s="79">
        <v>157028</v>
      </c>
      <c r="G32" s="79">
        <v>159288</v>
      </c>
      <c r="H32" s="79">
        <v>167666</v>
      </c>
      <c r="I32" s="469">
        <f t="shared" si="2"/>
        <v>5.2596554668273822E-2</v>
      </c>
    </row>
    <row r="33" spans="1:9" ht="17.25">
      <c r="A33" s="148" t="s">
        <v>1056</v>
      </c>
      <c r="B33" s="73"/>
      <c r="C33" s="74" t="s">
        <v>1057</v>
      </c>
      <c r="D33" s="74" t="s">
        <v>1058</v>
      </c>
      <c r="E33" s="79">
        <v>29493</v>
      </c>
      <c r="F33" s="79">
        <v>30797</v>
      </c>
      <c r="G33" s="79">
        <v>29819</v>
      </c>
      <c r="H33" s="79">
        <v>32099</v>
      </c>
      <c r="I33" s="469">
        <f t="shared" si="2"/>
        <v>7.6461316610214963E-2</v>
      </c>
    </row>
    <row r="34" spans="1:9" s="28" customFormat="1" ht="17.25">
      <c r="A34" s="148" t="s">
        <v>1059</v>
      </c>
      <c r="B34" s="73"/>
      <c r="C34" s="79">
        <v>10810</v>
      </c>
      <c r="D34" s="79">
        <v>11378</v>
      </c>
      <c r="E34" s="79">
        <v>12272</v>
      </c>
      <c r="F34" s="79">
        <v>12659</v>
      </c>
      <c r="G34" s="79">
        <v>158889</v>
      </c>
      <c r="H34" s="79">
        <v>164429</v>
      </c>
      <c r="I34" s="469">
        <f t="shared" si="2"/>
        <v>3.486710848453952E-2</v>
      </c>
    </row>
    <row r="35" spans="1:9" s="28" customFormat="1" ht="17.25">
      <c r="A35" s="64" t="s">
        <v>1060</v>
      </c>
      <c r="B35" s="92"/>
      <c r="C35" s="79">
        <v>172717</v>
      </c>
      <c r="D35" s="79">
        <v>179345</v>
      </c>
      <c r="E35" s="79">
        <v>159032</v>
      </c>
      <c r="F35" s="79">
        <v>157862</v>
      </c>
      <c r="G35" s="79">
        <v>12606</v>
      </c>
      <c r="H35" s="79">
        <v>12641</v>
      </c>
      <c r="I35" s="469">
        <f t="shared" si="2"/>
        <v>2.7764556560368079E-3</v>
      </c>
    </row>
    <row r="36" spans="1:9" ht="18.75">
      <c r="A36" s="229" t="s">
        <v>319</v>
      </c>
      <c r="B36" s="230" t="s">
        <v>1061</v>
      </c>
      <c r="C36" s="231" t="s">
        <v>1062</v>
      </c>
      <c r="D36" s="231">
        <v>76513</v>
      </c>
      <c r="E36" s="231">
        <v>78822</v>
      </c>
      <c r="F36" s="231">
        <v>83166</v>
      </c>
      <c r="G36" s="231">
        <v>77301</v>
      </c>
      <c r="H36" s="231">
        <v>81939</v>
      </c>
      <c r="I36" s="536">
        <f>(H36-G36)/G36</f>
        <v>5.9999223813404744E-2</v>
      </c>
    </row>
    <row r="37" spans="1:9" ht="17.25">
      <c r="A37" s="148" t="s">
        <v>1063</v>
      </c>
      <c r="B37" s="73"/>
      <c r="C37" s="73" t="s">
        <v>1064</v>
      </c>
      <c r="D37" s="79">
        <v>8268</v>
      </c>
      <c r="E37" s="79">
        <v>7859</v>
      </c>
      <c r="F37" s="79">
        <v>7401</v>
      </c>
      <c r="G37" s="79">
        <v>8190</v>
      </c>
      <c r="H37" s="79">
        <v>9566</v>
      </c>
      <c r="I37" s="537">
        <f t="shared" ref="I37:I42" si="3">(H37-G37)/G37</f>
        <v>0.16800976800976802</v>
      </c>
    </row>
    <row r="38" spans="1:9" ht="17.25">
      <c r="A38" s="148" t="s">
        <v>1065</v>
      </c>
      <c r="B38" s="73"/>
      <c r="C38" s="73" t="s">
        <v>1066</v>
      </c>
      <c r="D38" s="79">
        <v>2497</v>
      </c>
      <c r="E38" s="79">
        <v>3273</v>
      </c>
      <c r="F38" s="79">
        <v>2618</v>
      </c>
      <c r="G38" s="79">
        <v>1969</v>
      </c>
      <c r="H38" s="79">
        <v>2425</v>
      </c>
      <c r="I38" s="537">
        <f t="shared" si="3"/>
        <v>0.23158963941086846</v>
      </c>
    </row>
    <row r="39" spans="1:9" ht="17.25">
      <c r="A39" s="148" t="s">
        <v>1067</v>
      </c>
      <c r="B39" s="73"/>
      <c r="C39" s="73" t="s">
        <v>1068</v>
      </c>
      <c r="D39" s="79">
        <v>58850</v>
      </c>
      <c r="E39" s="79">
        <v>59405</v>
      </c>
      <c r="F39" s="79">
        <v>55384</v>
      </c>
      <c r="G39" s="79">
        <v>48590</v>
      </c>
      <c r="H39" s="79">
        <v>51577</v>
      </c>
      <c r="I39" s="537">
        <f t="shared" si="3"/>
        <v>6.147355422926528E-2</v>
      </c>
    </row>
    <row r="40" spans="1:9" ht="17.25">
      <c r="A40" s="148" t="s">
        <v>1069</v>
      </c>
      <c r="B40" s="73"/>
      <c r="C40" s="73" t="s">
        <v>1070</v>
      </c>
      <c r="D40" s="74" t="s">
        <v>1071</v>
      </c>
      <c r="E40" s="79">
        <v>4581</v>
      </c>
      <c r="F40" s="79">
        <v>13193</v>
      </c>
      <c r="G40" s="79">
        <v>14196</v>
      </c>
      <c r="H40" s="79">
        <v>15519</v>
      </c>
      <c r="I40" s="537">
        <f t="shared" si="3"/>
        <v>9.3195266272189353E-2</v>
      </c>
    </row>
    <row r="41" spans="1:9" s="28" customFormat="1" ht="17.25">
      <c r="A41" s="64" t="s">
        <v>1072</v>
      </c>
      <c r="B41" s="92"/>
      <c r="C41" s="73" t="s">
        <v>1073</v>
      </c>
      <c r="D41" s="79">
        <v>6770</v>
      </c>
      <c r="E41" s="79">
        <v>2672</v>
      </c>
      <c r="F41" s="79">
        <v>2379</v>
      </c>
      <c r="G41" s="79">
        <v>2558</v>
      </c>
      <c r="H41" s="79">
        <v>2663</v>
      </c>
      <c r="I41" s="537">
        <f t="shared" si="3"/>
        <v>4.1047693510555122E-2</v>
      </c>
    </row>
    <row r="42" spans="1:9" s="28" customFormat="1" ht="18" thickBot="1">
      <c r="A42" s="148" t="s">
        <v>1074</v>
      </c>
      <c r="B42" s="73"/>
      <c r="C42" s="73" t="s">
        <v>1075</v>
      </c>
      <c r="D42" s="79">
        <v>127</v>
      </c>
      <c r="E42" s="79">
        <v>1031</v>
      </c>
      <c r="F42" s="79">
        <v>2190</v>
      </c>
      <c r="G42" s="79">
        <v>1797</v>
      </c>
      <c r="H42" s="79">
        <v>189</v>
      </c>
      <c r="I42" s="537">
        <f t="shared" si="3"/>
        <v>-0.89482470784641066</v>
      </c>
    </row>
    <row r="43" spans="1:9" ht="24.95" customHeight="1" thickTop="1" thickBot="1">
      <c r="A43" s="47" t="s">
        <v>134</v>
      </c>
      <c r="B43" s="192"/>
      <c r="C43" s="204"/>
      <c r="D43" s="47"/>
      <c r="E43" s="47"/>
      <c r="F43" s="47"/>
      <c r="G43" s="47"/>
      <c r="H43" s="47"/>
      <c r="I43" s="47"/>
    </row>
    <row r="44" spans="1:9" s="28" customFormat="1" ht="24.95" customHeight="1" thickTop="1">
      <c r="A44" s="55" t="s">
        <v>1076</v>
      </c>
      <c r="B44" s="115"/>
      <c r="C44" s="55"/>
      <c r="D44" s="55"/>
      <c r="E44" s="55"/>
      <c r="F44" s="55"/>
      <c r="G44" s="55"/>
      <c r="H44" s="55"/>
      <c r="I44" s="55"/>
    </row>
    <row r="45" spans="1:9" s="48" customFormat="1" ht="24.95" customHeight="1">
      <c r="A45" s="287" t="s">
        <v>181</v>
      </c>
      <c r="B45" s="288" t="s">
        <v>1077</v>
      </c>
      <c r="C45" s="289">
        <v>0.21099999999999999</v>
      </c>
      <c r="D45" s="289">
        <v>0.215</v>
      </c>
      <c r="E45" s="289">
        <v>0.221</v>
      </c>
      <c r="F45" s="289">
        <v>0.222</v>
      </c>
      <c r="G45" s="289">
        <v>0.23200000000000001</v>
      </c>
      <c r="H45" s="290">
        <v>0.251</v>
      </c>
      <c r="I45" s="470" t="s">
        <v>1078</v>
      </c>
    </row>
    <row r="46" spans="1:9" s="28" customFormat="1" ht="17.25" customHeight="1">
      <c r="A46" s="105" t="s">
        <v>1079</v>
      </c>
      <c r="B46" s="69"/>
      <c r="C46" s="104">
        <v>0.20699999999999999</v>
      </c>
      <c r="D46" s="104">
        <v>0.21199999999999999</v>
      </c>
      <c r="E46" s="104">
        <v>0.22500000000000001</v>
      </c>
      <c r="F46" s="104">
        <v>0.22800000000000001</v>
      </c>
      <c r="G46" s="104">
        <v>0.24099999999999999</v>
      </c>
      <c r="H46" s="131">
        <v>0.25</v>
      </c>
      <c r="I46" s="471" t="s">
        <v>1080</v>
      </c>
    </row>
    <row r="47" spans="1:9" s="28" customFormat="1" ht="17.25" customHeight="1">
      <c r="A47" s="105" t="s">
        <v>1081</v>
      </c>
      <c r="B47" s="69"/>
      <c r="C47" s="104">
        <v>0.20499999999999999</v>
      </c>
      <c r="D47" s="104">
        <v>0.216</v>
      </c>
      <c r="E47" s="104">
        <v>0.20499999999999999</v>
      </c>
      <c r="F47" s="104">
        <v>0.21</v>
      </c>
      <c r="G47" s="104">
        <v>0.22</v>
      </c>
      <c r="H47" s="131">
        <v>0.25800000000000001</v>
      </c>
      <c r="I47" s="471" t="s">
        <v>1082</v>
      </c>
    </row>
    <row r="48" spans="1:9" s="28" customFormat="1" ht="17.25" customHeight="1">
      <c r="A48" s="105" t="s">
        <v>1083</v>
      </c>
      <c r="B48" s="69"/>
      <c r="C48" s="104">
        <v>0.20499999999999999</v>
      </c>
      <c r="D48" s="104">
        <v>0.20499999999999999</v>
      </c>
      <c r="E48" s="104">
        <v>0.216</v>
      </c>
      <c r="F48" s="104">
        <v>0.21099999999999999</v>
      </c>
      <c r="G48" s="104">
        <v>0.214</v>
      </c>
      <c r="H48" s="131">
        <v>0.23400000000000001</v>
      </c>
      <c r="I48" s="471" t="s">
        <v>1084</v>
      </c>
    </row>
    <row r="49" spans="1:9" s="28" customFormat="1" ht="17.25" customHeight="1">
      <c r="A49" s="105" t="s">
        <v>1085</v>
      </c>
      <c r="B49" s="69"/>
      <c r="C49" s="104" t="s">
        <v>83</v>
      </c>
      <c r="D49" s="104" t="s">
        <v>1086</v>
      </c>
      <c r="E49" s="104">
        <v>0.23699999999999999</v>
      </c>
      <c r="F49" s="104">
        <v>0.215</v>
      </c>
      <c r="G49" s="104">
        <v>0.25700000000000001</v>
      </c>
      <c r="H49" s="131">
        <v>0.24099999999999999</v>
      </c>
      <c r="I49" s="471" t="s">
        <v>1087</v>
      </c>
    </row>
    <row r="50" spans="1:9" s="28" customFormat="1" ht="17.25" customHeight="1">
      <c r="A50" s="64" t="s">
        <v>1088</v>
      </c>
      <c r="B50" s="92"/>
      <c r="C50" s="104">
        <v>0.218</v>
      </c>
      <c r="D50" s="104">
        <v>0.21199999999999999</v>
      </c>
      <c r="E50" s="104">
        <v>0.21199999999999999</v>
      </c>
      <c r="F50" s="104">
        <v>0.215</v>
      </c>
      <c r="G50" s="104">
        <v>0.222</v>
      </c>
      <c r="H50" s="131">
        <v>0.23599999999999999</v>
      </c>
      <c r="I50" s="471" t="s">
        <v>1089</v>
      </c>
    </row>
    <row r="51" spans="1:9" s="28" customFormat="1" ht="17.25" customHeight="1">
      <c r="A51" s="148" t="s">
        <v>1090</v>
      </c>
      <c r="B51" s="69"/>
      <c r="C51" s="104">
        <v>0.224</v>
      </c>
      <c r="D51" s="104">
        <v>0.246</v>
      </c>
      <c r="E51" s="104">
        <v>0.247</v>
      </c>
      <c r="F51" s="104">
        <v>0.254</v>
      </c>
      <c r="G51" s="107">
        <v>0.26600000000000001</v>
      </c>
      <c r="H51" s="149">
        <v>0.28999999999999998</v>
      </c>
      <c r="I51" s="131" t="s">
        <v>1091</v>
      </c>
    </row>
    <row r="52" spans="1:9" s="28" customFormat="1" ht="17.25" customHeight="1">
      <c r="A52" s="219" t="s">
        <v>1092</v>
      </c>
      <c r="B52" s="242" t="s">
        <v>1093</v>
      </c>
      <c r="C52" s="277">
        <v>0.35</v>
      </c>
      <c r="D52" s="277">
        <v>0.35</v>
      </c>
      <c r="E52" s="277">
        <v>0.34799999999999998</v>
      </c>
      <c r="F52" s="277">
        <v>0.34399999999999997</v>
      </c>
      <c r="G52" s="277">
        <v>0.34200000000000003</v>
      </c>
      <c r="H52" s="291">
        <v>0.34699999999999998</v>
      </c>
      <c r="I52" s="470" t="s">
        <v>1094</v>
      </c>
    </row>
    <row r="53" spans="1:9" s="28" customFormat="1" ht="17.25" customHeight="1">
      <c r="A53" s="105" t="s">
        <v>1095</v>
      </c>
      <c r="B53" s="69"/>
      <c r="C53" s="104">
        <v>0.28299999999999997</v>
      </c>
      <c r="D53" s="104">
        <v>0.28499999999999998</v>
      </c>
      <c r="E53" s="104">
        <v>0.28499999999999998</v>
      </c>
      <c r="F53" s="104">
        <v>0.28699999999999998</v>
      </c>
      <c r="G53" s="104">
        <v>0.28499999999999998</v>
      </c>
      <c r="H53" s="227">
        <v>0.29199999999999998</v>
      </c>
      <c r="I53" s="471" t="s">
        <v>1096</v>
      </c>
    </row>
    <row r="54" spans="1:9" s="28" customFormat="1" ht="17.25" customHeight="1">
      <c r="A54" s="105" t="s">
        <v>1097</v>
      </c>
      <c r="B54" s="69"/>
      <c r="C54" s="104">
        <v>0.42399999999999999</v>
      </c>
      <c r="D54" s="104">
        <v>0.443</v>
      </c>
      <c r="E54" s="104">
        <v>0.44400000000000001</v>
      </c>
      <c r="F54" s="104">
        <v>0.41499999999999998</v>
      </c>
      <c r="G54" s="104">
        <v>0.40899999999999997</v>
      </c>
      <c r="H54" s="227">
        <v>0.42799999999999999</v>
      </c>
      <c r="I54" s="471" t="s">
        <v>1098</v>
      </c>
    </row>
    <row r="55" spans="1:9" s="28" customFormat="1" ht="17.25" customHeight="1">
      <c r="A55" s="105" t="s">
        <v>1099</v>
      </c>
      <c r="B55" s="69"/>
      <c r="C55" s="104">
        <v>0.27700000000000002</v>
      </c>
      <c r="D55" s="104">
        <v>0.28000000000000003</v>
      </c>
      <c r="E55" s="104">
        <v>0.29199999999999998</v>
      </c>
      <c r="F55" s="104">
        <v>0.29499999999999998</v>
      </c>
      <c r="G55" s="104">
        <v>0.312</v>
      </c>
      <c r="H55" s="227">
        <v>0.32300000000000001</v>
      </c>
      <c r="I55" s="471" t="s">
        <v>1100</v>
      </c>
    </row>
    <row r="56" spans="1:9" s="28" customFormat="1" ht="17.25" customHeight="1">
      <c r="A56" s="105" t="s">
        <v>1101</v>
      </c>
      <c r="B56" s="69"/>
      <c r="C56" s="104" t="s">
        <v>1102</v>
      </c>
      <c r="D56" s="104" t="s">
        <v>1103</v>
      </c>
      <c r="E56" s="104">
        <v>0.216</v>
      </c>
      <c r="F56" s="104">
        <v>0.20699999999999999</v>
      </c>
      <c r="G56" s="104">
        <v>0.20799999999999999</v>
      </c>
      <c r="H56" s="227">
        <v>0.22500000000000001</v>
      </c>
      <c r="I56" s="471" t="s">
        <v>1104</v>
      </c>
    </row>
    <row r="57" spans="1:9" s="28" customFormat="1" ht="17.25" customHeight="1">
      <c r="A57" s="64" t="s">
        <v>1105</v>
      </c>
      <c r="B57" s="92"/>
      <c r="C57" s="104">
        <v>0.41199999999999998</v>
      </c>
      <c r="D57" s="104">
        <v>0.40699999999999997</v>
      </c>
      <c r="E57" s="104">
        <v>0.43</v>
      </c>
      <c r="F57" s="104">
        <v>0.42399999999999999</v>
      </c>
      <c r="G57" s="104">
        <v>0.40600000000000003</v>
      </c>
      <c r="H57" s="227">
        <v>0.40600000000000003</v>
      </c>
      <c r="I57" s="471" t="s">
        <v>1106</v>
      </c>
    </row>
    <row r="58" spans="1:9" s="28" customFormat="1" ht="17.25" customHeight="1">
      <c r="A58" s="148" t="s">
        <v>1107</v>
      </c>
      <c r="B58" s="69"/>
      <c r="C58" s="104">
        <v>0.378</v>
      </c>
      <c r="D58" s="104">
        <v>0.376</v>
      </c>
      <c r="E58" s="104">
        <v>0.36599999999999999</v>
      </c>
      <c r="F58" s="104">
        <v>0.36299999999999999</v>
      </c>
      <c r="G58" s="104">
        <v>0.36599999999999999</v>
      </c>
      <c r="H58" s="227">
        <v>0.36599999999999999</v>
      </c>
      <c r="I58" s="131" t="s">
        <v>1108</v>
      </c>
    </row>
    <row r="59" spans="1:9" s="48" customFormat="1" ht="24.95" customHeight="1">
      <c r="A59" s="244" t="s">
        <v>188</v>
      </c>
      <c r="B59" s="245" t="s">
        <v>187</v>
      </c>
      <c r="C59" s="246">
        <v>41</v>
      </c>
      <c r="D59" s="246">
        <v>41</v>
      </c>
      <c r="E59" s="246">
        <v>41</v>
      </c>
      <c r="F59" s="246">
        <v>41</v>
      </c>
      <c r="G59" s="246">
        <v>40</v>
      </c>
      <c r="H59" s="246">
        <v>40</v>
      </c>
      <c r="I59" s="470" t="s">
        <v>1109</v>
      </c>
    </row>
    <row r="60" spans="1:9" s="28" customFormat="1" ht="17.25" customHeight="1">
      <c r="A60" s="105" t="s">
        <v>1110</v>
      </c>
      <c r="B60" s="150"/>
      <c r="C60" s="151" t="s">
        <v>1111</v>
      </c>
      <c r="D60" s="151">
        <v>37</v>
      </c>
      <c r="E60" s="151">
        <v>38</v>
      </c>
      <c r="F60" s="151">
        <v>38</v>
      </c>
      <c r="G60" s="151">
        <v>38</v>
      </c>
      <c r="H60" s="151">
        <v>38</v>
      </c>
      <c r="I60" s="471" t="s">
        <v>1112</v>
      </c>
    </row>
    <row r="61" spans="1:9" s="28" customFormat="1" ht="17.25" customHeight="1">
      <c r="A61" s="105" t="s">
        <v>1113</v>
      </c>
      <c r="B61" s="150"/>
      <c r="C61" s="151" t="s">
        <v>1114</v>
      </c>
      <c r="D61" s="151">
        <v>39</v>
      </c>
      <c r="E61" s="151">
        <v>38</v>
      </c>
      <c r="F61" s="151">
        <v>38</v>
      </c>
      <c r="G61" s="151">
        <v>39</v>
      </c>
      <c r="H61" s="151">
        <v>39</v>
      </c>
      <c r="I61" s="471" t="s">
        <v>1115</v>
      </c>
    </row>
    <row r="62" spans="1:9" s="28" customFormat="1" ht="17.25" customHeight="1">
      <c r="A62" s="105" t="s">
        <v>1116</v>
      </c>
      <c r="B62" s="150"/>
      <c r="C62" s="151" t="s">
        <v>1117</v>
      </c>
      <c r="D62" s="151">
        <v>39</v>
      </c>
      <c r="E62" s="151">
        <v>39</v>
      </c>
      <c r="F62" s="151">
        <v>39</v>
      </c>
      <c r="G62" s="151">
        <v>39</v>
      </c>
      <c r="H62" s="151">
        <v>38</v>
      </c>
      <c r="I62" s="471" t="s">
        <v>1118</v>
      </c>
    </row>
    <row r="63" spans="1:9" s="28" customFormat="1" ht="17.25" customHeight="1">
      <c r="A63" s="105" t="s">
        <v>1119</v>
      </c>
      <c r="B63" s="150"/>
      <c r="C63" s="151" t="s">
        <v>1120</v>
      </c>
      <c r="D63" s="151" t="s">
        <v>1121</v>
      </c>
      <c r="E63" s="151" t="s">
        <v>1122</v>
      </c>
      <c r="F63" s="151">
        <v>44</v>
      </c>
      <c r="G63" s="151">
        <v>36</v>
      </c>
      <c r="H63" s="151">
        <v>35</v>
      </c>
      <c r="I63" s="471" t="s">
        <v>1123</v>
      </c>
    </row>
    <row r="64" spans="1:9" s="28" customFormat="1" ht="17.25" customHeight="1">
      <c r="A64" s="64" t="s">
        <v>1124</v>
      </c>
      <c r="B64" s="150"/>
      <c r="C64" s="151" t="s">
        <v>1125</v>
      </c>
      <c r="D64" s="151">
        <v>44</v>
      </c>
      <c r="E64" s="151">
        <v>43</v>
      </c>
      <c r="F64" s="151">
        <v>45</v>
      </c>
      <c r="G64" s="151">
        <v>44</v>
      </c>
      <c r="H64" s="151">
        <v>44</v>
      </c>
      <c r="I64" s="471" t="s">
        <v>1126</v>
      </c>
    </row>
    <row r="65" spans="1:9" s="28" customFormat="1" ht="17.25" customHeight="1">
      <c r="A65" s="148" t="s">
        <v>1127</v>
      </c>
      <c r="B65" s="150"/>
      <c r="C65" s="151" t="s">
        <v>1128</v>
      </c>
      <c r="D65" s="151">
        <v>44</v>
      </c>
      <c r="E65" s="151">
        <v>43</v>
      </c>
      <c r="F65" s="151">
        <v>46</v>
      </c>
      <c r="G65" s="151">
        <v>43</v>
      </c>
      <c r="H65" s="151">
        <v>43</v>
      </c>
      <c r="I65" s="471" t="s">
        <v>1129</v>
      </c>
    </row>
    <row r="66" spans="1:9" s="28" customFormat="1" ht="17.25" customHeight="1">
      <c r="A66" s="137" t="s">
        <v>183</v>
      </c>
      <c r="B66" s="116" t="s">
        <v>182</v>
      </c>
      <c r="C66" s="116" t="s">
        <v>1130</v>
      </c>
      <c r="D66" s="116" t="s">
        <v>1131</v>
      </c>
      <c r="E66" s="116" t="s">
        <v>1132</v>
      </c>
      <c r="F66" s="151" t="s">
        <v>1133</v>
      </c>
      <c r="G66" s="151" t="s">
        <v>1134</v>
      </c>
      <c r="H66" s="151" t="s">
        <v>1135</v>
      </c>
      <c r="I66" s="131" t="s">
        <v>1136</v>
      </c>
    </row>
    <row r="67" spans="1:9" s="28" customFormat="1" ht="17.25" customHeight="1">
      <c r="A67" s="148" t="s">
        <v>1137</v>
      </c>
      <c r="B67" s="73"/>
      <c r="C67" s="147">
        <v>0.158</v>
      </c>
      <c r="D67" s="147">
        <v>0.75700000000000001</v>
      </c>
      <c r="E67" s="147">
        <v>8.4000000000000005E-2</v>
      </c>
      <c r="F67" s="151" t="s">
        <v>1138</v>
      </c>
      <c r="G67" s="151" t="s">
        <v>1139</v>
      </c>
      <c r="H67" s="151" t="s">
        <v>1140</v>
      </c>
      <c r="I67" s="471" t="s">
        <v>1141</v>
      </c>
    </row>
    <row r="68" spans="1:9" s="28" customFormat="1" ht="17.25" customHeight="1">
      <c r="A68" s="148" t="s">
        <v>1142</v>
      </c>
      <c r="B68" s="73"/>
      <c r="C68" s="147">
        <v>0.13700000000000001</v>
      </c>
      <c r="D68" s="147">
        <v>0.74199999999999999</v>
      </c>
      <c r="E68" s="147">
        <v>0.121</v>
      </c>
      <c r="F68" s="151" t="s">
        <v>1143</v>
      </c>
      <c r="G68" s="151" t="s">
        <v>1144</v>
      </c>
      <c r="H68" s="151" t="s">
        <v>1145</v>
      </c>
      <c r="I68" s="471" t="s">
        <v>1146</v>
      </c>
    </row>
    <row r="69" spans="1:9" s="28" customFormat="1" ht="17.25" customHeight="1">
      <c r="A69" s="148" t="s">
        <v>1147</v>
      </c>
      <c r="B69" s="73"/>
      <c r="C69" s="147">
        <v>0.189</v>
      </c>
      <c r="D69" s="147">
        <v>0.68799999999999994</v>
      </c>
      <c r="E69" s="147">
        <v>0.122</v>
      </c>
      <c r="F69" s="151" t="s">
        <v>1148</v>
      </c>
      <c r="G69" s="151" t="s">
        <v>1149</v>
      </c>
      <c r="H69" s="151" t="s">
        <v>1150</v>
      </c>
      <c r="I69" s="471" t="s">
        <v>1151</v>
      </c>
    </row>
    <row r="70" spans="1:9" s="28" customFormat="1" ht="17.25" customHeight="1">
      <c r="A70" s="148" t="s">
        <v>1152</v>
      </c>
      <c r="B70" s="73"/>
      <c r="C70" s="147">
        <v>0.28100000000000003</v>
      </c>
      <c r="D70" s="147">
        <v>0.624</v>
      </c>
      <c r="E70" s="147">
        <v>9.5000000000000001E-2</v>
      </c>
      <c r="F70" s="151" t="s">
        <v>1153</v>
      </c>
      <c r="G70" s="151" t="s">
        <v>1154</v>
      </c>
      <c r="H70" s="151" t="s">
        <v>1155</v>
      </c>
      <c r="I70" s="471" t="s">
        <v>1156</v>
      </c>
    </row>
    <row r="71" spans="1:9" s="28" customFormat="1" ht="17.25" customHeight="1">
      <c r="A71" s="64" t="s">
        <v>1157</v>
      </c>
      <c r="B71" s="92"/>
      <c r="C71" s="147">
        <v>0.125</v>
      </c>
      <c r="D71" s="147">
        <v>0.622</v>
      </c>
      <c r="E71" s="147">
        <v>0.253</v>
      </c>
      <c r="F71" s="155" t="s">
        <v>1158</v>
      </c>
      <c r="G71" s="155" t="s">
        <v>1159</v>
      </c>
      <c r="H71" s="155" t="s">
        <v>1160</v>
      </c>
      <c r="I71" s="471" t="s">
        <v>1161</v>
      </c>
    </row>
    <row r="72" spans="1:9" s="28" customFormat="1" ht="17.25" customHeight="1" thickBot="1">
      <c r="A72" s="46" t="s">
        <v>1162</v>
      </c>
      <c r="B72" s="73"/>
      <c r="C72" s="152">
        <v>7.4999999999999997E-2</v>
      </c>
      <c r="D72" s="152">
        <v>0.71899999999999997</v>
      </c>
      <c r="E72" s="152">
        <v>0.20599999999999999</v>
      </c>
      <c r="F72" s="450" t="s">
        <v>1163</v>
      </c>
      <c r="G72" s="450" t="s">
        <v>1164</v>
      </c>
      <c r="H72" s="450" t="s">
        <v>1165</v>
      </c>
      <c r="I72" s="131" t="s">
        <v>1166</v>
      </c>
    </row>
    <row r="73" spans="1:9" s="48" customFormat="1" ht="24.95" customHeight="1" thickTop="1">
      <c r="A73" s="55" t="s">
        <v>1264</v>
      </c>
      <c r="B73" s="240"/>
      <c r="C73" s="241">
        <v>2016</v>
      </c>
      <c r="D73" s="241">
        <v>2017</v>
      </c>
      <c r="E73" s="241">
        <v>2018</v>
      </c>
      <c r="F73" s="241">
        <v>2019</v>
      </c>
      <c r="G73" s="241">
        <v>2020</v>
      </c>
      <c r="H73" s="241">
        <v>2021</v>
      </c>
      <c r="I73" s="115"/>
    </row>
    <row r="74" spans="1:9" ht="18.75">
      <c r="A74" s="249" t="s">
        <v>135</v>
      </c>
      <c r="B74" s="252" t="s">
        <v>119</v>
      </c>
      <c r="C74" s="292">
        <v>4</v>
      </c>
      <c r="D74" s="270">
        <v>4.4000000000000004</v>
      </c>
      <c r="E74" s="270">
        <v>4.3</v>
      </c>
      <c r="F74" s="270">
        <v>4.2</v>
      </c>
      <c r="G74" s="270">
        <v>3.9</v>
      </c>
      <c r="H74" s="293">
        <v>3.9</v>
      </c>
      <c r="I74" s="470" t="s">
        <v>1167</v>
      </c>
    </row>
    <row r="75" spans="1:9" ht="17.25">
      <c r="A75" s="105" t="s">
        <v>1168</v>
      </c>
      <c r="B75" s="69"/>
      <c r="C75" s="127">
        <v>3</v>
      </c>
      <c r="D75" s="127">
        <v>3.1</v>
      </c>
      <c r="E75" s="127">
        <v>3.1</v>
      </c>
      <c r="F75" s="127">
        <v>2.4</v>
      </c>
      <c r="G75" s="127">
        <v>2.1</v>
      </c>
      <c r="H75" s="248">
        <v>1.8</v>
      </c>
      <c r="I75" s="471" t="s">
        <v>1169</v>
      </c>
    </row>
    <row r="76" spans="1:9" ht="17.25">
      <c r="A76" s="105" t="s">
        <v>1170</v>
      </c>
      <c r="B76" s="69"/>
      <c r="C76" s="127">
        <v>1</v>
      </c>
      <c r="D76" s="127">
        <v>1</v>
      </c>
      <c r="E76" s="127">
        <v>1</v>
      </c>
      <c r="F76" s="127">
        <v>0.9</v>
      </c>
      <c r="G76" s="127">
        <v>0.7</v>
      </c>
      <c r="H76" s="248">
        <v>0.7</v>
      </c>
      <c r="I76" s="471" t="s">
        <v>1171</v>
      </c>
    </row>
    <row r="77" spans="1:9" ht="17.25">
      <c r="A77" s="105" t="s">
        <v>1172</v>
      </c>
      <c r="B77" s="153"/>
      <c r="C77" s="127">
        <v>0.6</v>
      </c>
      <c r="D77" s="127">
        <v>0.6</v>
      </c>
      <c r="E77" s="127">
        <v>0.7</v>
      </c>
      <c r="F77" s="127">
        <v>0.6</v>
      </c>
      <c r="G77" s="127">
        <v>0.5</v>
      </c>
      <c r="H77" s="248">
        <v>0.5</v>
      </c>
      <c r="I77" s="471" t="s">
        <v>1173</v>
      </c>
    </row>
    <row r="78" spans="1:9" ht="17.25">
      <c r="A78" s="105" t="s">
        <v>1174</v>
      </c>
      <c r="B78" s="69"/>
      <c r="C78" s="154" t="s">
        <v>1175</v>
      </c>
      <c r="D78" s="154" t="s">
        <v>1176</v>
      </c>
      <c r="E78" s="127">
        <v>1.5</v>
      </c>
      <c r="F78" s="127">
        <v>1.6</v>
      </c>
      <c r="G78" s="127">
        <v>1.4</v>
      </c>
      <c r="H78" s="248">
        <v>1.8</v>
      </c>
      <c r="I78" s="471" t="s">
        <v>1177</v>
      </c>
    </row>
    <row r="79" spans="1:9" s="28" customFormat="1" ht="17.25">
      <c r="A79" s="64" t="s">
        <v>1178</v>
      </c>
      <c r="B79" s="69"/>
      <c r="C79" s="127">
        <v>10.199999999999999</v>
      </c>
      <c r="D79" s="127">
        <v>10.9</v>
      </c>
      <c r="E79" s="127">
        <v>12.1</v>
      </c>
      <c r="F79" s="127">
        <v>12.5</v>
      </c>
      <c r="G79" s="127">
        <v>11</v>
      </c>
      <c r="H79" s="248">
        <v>11.7</v>
      </c>
      <c r="I79" s="471" t="s">
        <v>1179</v>
      </c>
    </row>
    <row r="80" spans="1:9" s="28" customFormat="1" ht="17.25">
      <c r="A80" s="105" t="s">
        <v>1180</v>
      </c>
      <c r="B80" s="69"/>
      <c r="C80" s="294">
        <v>0.4</v>
      </c>
      <c r="D80" s="294">
        <v>0.4</v>
      </c>
      <c r="E80" s="42">
        <v>0.8</v>
      </c>
      <c r="F80" s="42">
        <v>0.4</v>
      </c>
      <c r="G80" s="42">
        <v>0.4</v>
      </c>
      <c r="H80" s="295">
        <v>0.2</v>
      </c>
      <c r="I80" s="471" t="s">
        <v>1181</v>
      </c>
    </row>
    <row r="81" spans="1:9" ht="17.25">
      <c r="A81" s="253" t="s">
        <v>1182</v>
      </c>
      <c r="B81" s="242" t="s">
        <v>1183</v>
      </c>
      <c r="C81" s="220">
        <v>5.0999999999999997E-2</v>
      </c>
      <c r="D81" s="220">
        <v>5.1999999999999998E-2</v>
      </c>
      <c r="E81" s="254">
        <v>5.2999999999999999E-2</v>
      </c>
      <c r="F81" s="254">
        <v>5.2999999999999999E-2</v>
      </c>
      <c r="G81" s="254">
        <v>5.3999999999999999E-2</v>
      </c>
      <c r="H81" s="296">
        <v>5.5E-2</v>
      </c>
      <c r="I81" s="472" t="s">
        <v>1184</v>
      </c>
    </row>
    <row r="82" spans="1:9" ht="17.25">
      <c r="A82" s="105" t="s">
        <v>1185</v>
      </c>
      <c r="B82" s="69"/>
      <c r="C82" s="73" t="s">
        <v>1186</v>
      </c>
      <c r="D82" s="73" t="s">
        <v>1187</v>
      </c>
      <c r="E82" s="61">
        <v>2.6</v>
      </c>
      <c r="F82" s="561">
        <v>2.7E-2</v>
      </c>
      <c r="G82" s="561">
        <v>2.8000000000000001E-2</v>
      </c>
      <c r="H82" s="561">
        <v>2.9000000000000001E-2</v>
      </c>
      <c r="I82" s="471" t="s">
        <v>1188</v>
      </c>
    </row>
    <row r="83" spans="1:9" ht="17.25">
      <c r="A83" s="105" t="s">
        <v>1189</v>
      </c>
      <c r="B83" s="69"/>
      <c r="C83" s="73" t="s">
        <v>1190</v>
      </c>
      <c r="D83" s="73" t="s">
        <v>1191</v>
      </c>
      <c r="E83" s="61">
        <v>2.9</v>
      </c>
      <c r="F83" s="561">
        <v>3.1E-2</v>
      </c>
      <c r="G83" s="561">
        <v>3.1E-2</v>
      </c>
      <c r="H83" s="561">
        <v>3.3000000000000002E-2</v>
      </c>
      <c r="I83" s="471" t="s">
        <v>1192</v>
      </c>
    </row>
    <row r="84" spans="1:9" ht="17.25">
      <c r="A84" s="148" t="s">
        <v>1193</v>
      </c>
      <c r="B84" s="73"/>
      <c r="C84" s="73" t="s">
        <v>1194</v>
      </c>
      <c r="D84" s="73" t="s">
        <v>1195</v>
      </c>
      <c r="E84" s="46">
        <v>3.2</v>
      </c>
      <c r="F84" s="599">
        <v>3.3000000000000002E-2</v>
      </c>
      <c r="G84" s="599">
        <v>3.7999999999999999E-2</v>
      </c>
      <c r="H84" s="599">
        <v>4.3999999999999997E-2</v>
      </c>
      <c r="I84" s="471" t="s">
        <v>1196</v>
      </c>
    </row>
    <row r="85" spans="1:9" ht="17.25">
      <c r="A85" s="148" t="s">
        <v>1197</v>
      </c>
      <c r="B85" s="73"/>
      <c r="C85" s="73" t="s">
        <v>1198</v>
      </c>
      <c r="D85" s="73" t="s">
        <v>1199</v>
      </c>
      <c r="E85" s="46">
        <v>2.5</v>
      </c>
      <c r="F85" s="599">
        <v>2.5000000000000001E-2</v>
      </c>
      <c r="G85" s="599">
        <v>2.5000000000000001E-2</v>
      </c>
      <c r="H85" s="599">
        <v>2.7E-2</v>
      </c>
      <c r="I85" s="471" t="s">
        <v>1200</v>
      </c>
    </row>
    <row r="86" spans="1:9" s="28" customFormat="1" ht="17.25">
      <c r="A86" s="64" t="s">
        <v>1201</v>
      </c>
      <c r="B86" s="92"/>
      <c r="C86" s="73" t="s">
        <v>1202</v>
      </c>
      <c r="D86" s="73" t="s">
        <v>1203</v>
      </c>
      <c r="E86" s="61">
        <v>10.1</v>
      </c>
      <c r="F86" s="561">
        <v>0.10199999999999999</v>
      </c>
      <c r="G86" s="561">
        <v>9.8000000000000004E-2</v>
      </c>
      <c r="H86" s="561">
        <v>9.6000000000000002E-2</v>
      </c>
      <c r="I86" s="471" t="s">
        <v>1204</v>
      </c>
    </row>
    <row r="87" spans="1:9" s="28" customFormat="1" ht="18" thickBot="1">
      <c r="A87" s="148" t="s">
        <v>1205</v>
      </c>
      <c r="B87" s="73"/>
      <c r="C87" s="99" t="s">
        <v>1206</v>
      </c>
      <c r="D87" s="99" t="s">
        <v>1207</v>
      </c>
      <c r="E87" s="98">
        <v>4.5999999999999996</v>
      </c>
      <c r="F87" s="600">
        <v>4.2999999999999997E-2</v>
      </c>
      <c r="G87" s="600">
        <v>3.7999999999999999E-2</v>
      </c>
      <c r="H87" s="600">
        <v>3.5999999999999997E-2</v>
      </c>
      <c r="I87" s="471" t="s">
        <v>1208</v>
      </c>
    </row>
    <row r="88" spans="1:9" ht="25.5" customHeight="1" thickTop="1" thickBot="1">
      <c r="A88" s="47" t="s">
        <v>548</v>
      </c>
      <c r="B88" s="356"/>
      <c r="C88" s="355"/>
      <c r="D88" s="355"/>
      <c r="E88" s="355"/>
      <c r="F88" s="355"/>
      <c r="G88" s="355"/>
      <c r="H88" s="355"/>
      <c r="I88" s="355"/>
    </row>
    <row r="89" spans="1:9" s="28" customFormat="1" ht="24.95" customHeight="1" thickTop="1">
      <c r="A89" s="212" t="s">
        <v>73</v>
      </c>
      <c r="B89" s="213" t="s">
        <v>1209</v>
      </c>
      <c r="C89" s="297">
        <v>7.5999999999999998E-2</v>
      </c>
      <c r="D89" s="297">
        <v>8.5000000000000006E-2</v>
      </c>
      <c r="E89" s="297">
        <v>9.1999999999999998E-2</v>
      </c>
      <c r="F89" s="297">
        <v>0.09</v>
      </c>
      <c r="G89" s="297">
        <v>0.08</v>
      </c>
      <c r="H89" s="297">
        <v>0.11899999999999999</v>
      </c>
      <c r="I89" s="213" t="s">
        <v>1210</v>
      </c>
    </row>
    <row r="90" spans="1:9" s="28" customFormat="1" ht="15.75" customHeight="1">
      <c r="A90" s="105" t="s">
        <v>1211</v>
      </c>
      <c r="B90" s="69"/>
      <c r="C90" s="134">
        <v>8.5000000000000006E-2</v>
      </c>
      <c r="D90" s="134">
        <v>9.4E-2</v>
      </c>
      <c r="E90" s="134">
        <v>9.8000000000000004E-2</v>
      </c>
      <c r="F90" s="134">
        <v>8.3000000000000004E-2</v>
      </c>
      <c r="G90" s="134">
        <v>6.4000000000000001E-2</v>
      </c>
      <c r="H90" s="134">
        <v>8.6999999999999994E-2</v>
      </c>
      <c r="I90" s="92" t="s">
        <v>1212</v>
      </c>
    </row>
    <row r="91" spans="1:9" s="28" customFormat="1" ht="15.75" customHeight="1">
      <c r="A91" s="105" t="s">
        <v>1213</v>
      </c>
      <c r="B91" s="69"/>
      <c r="C91" s="134">
        <v>0.10199999999999999</v>
      </c>
      <c r="D91" s="134">
        <v>0.11</v>
      </c>
      <c r="E91" s="134">
        <v>0.114</v>
      </c>
      <c r="F91" s="134">
        <v>0.10100000000000001</v>
      </c>
      <c r="G91" s="134">
        <v>6.5000000000000002E-2</v>
      </c>
      <c r="H91" s="134">
        <v>0.111</v>
      </c>
      <c r="I91" s="92" t="s">
        <v>1214</v>
      </c>
    </row>
    <row r="92" spans="1:9" s="28" customFormat="1" ht="15.75" customHeight="1">
      <c r="A92" s="105" t="s">
        <v>1215</v>
      </c>
      <c r="B92" s="69"/>
      <c r="C92" s="134">
        <v>0.13300000000000001</v>
      </c>
      <c r="D92" s="134">
        <v>0.14799999999999999</v>
      </c>
      <c r="E92" s="134">
        <v>0.16500000000000001</v>
      </c>
      <c r="F92" s="134">
        <v>0.16700000000000001</v>
      </c>
      <c r="G92" s="134">
        <v>0.16200000000000001</v>
      </c>
      <c r="H92" s="134">
        <v>0.249</v>
      </c>
      <c r="I92" s="92" t="s">
        <v>1216</v>
      </c>
    </row>
    <row r="93" spans="1:9" s="28" customFormat="1" ht="15.75" customHeight="1">
      <c r="A93" s="105" t="s">
        <v>1217</v>
      </c>
      <c r="B93" s="69"/>
      <c r="C93" s="96" t="s">
        <v>1218</v>
      </c>
      <c r="D93" s="96" t="s">
        <v>1219</v>
      </c>
      <c r="E93" s="134">
        <v>0.185</v>
      </c>
      <c r="F93" s="134">
        <v>0.16700000000000001</v>
      </c>
      <c r="G93" s="134">
        <v>0.161</v>
      </c>
      <c r="H93" s="134">
        <v>0.23</v>
      </c>
      <c r="I93" s="92" t="s">
        <v>1220</v>
      </c>
    </row>
    <row r="94" spans="1:9" s="28" customFormat="1" ht="15.75" customHeight="1">
      <c r="A94" s="64" t="s">
        <v>1221</v>
      </c>
      <c r="B94" s="92"/>
      <c r="C94" s="134">
        <v>2.8000000000000001E-2</v>
      </c>
      <c r="D94" s="134">
        <v>3.5000000000000003E-2</v>
      </c>
      <c r="E94" s="134">
        <v>1.0999999999999999E-2</v>
      </c>
      <c r="F94" s="134">
        <v>1.4E-2</v>
      </c>
      <c r="G94" s="134">
        <v>0.01</v>
      </c>
      <c r="H94" s="134">
        <v>8.9999999999999993E-3</v>
      </c>
      <c r="I94" s="92" t="s">
        <v>1222</v>
      </c>
    </row>
    <row r="95" spans="1:9" s="28" customFormat="1" ht="15.75" customHeight="1" thickBot="1">
      <c r="A95" s="86" t="s">
        <v>1223</v>
      </c>
      <c r="B95" s="87"/>
      <c r="C95" s="133">
        <v>5.0999999999999997E-2</v>
      </c>
      <c r="D95" s="133">
        <v>4.7E-2</v>
      </c>
      <c r="E95" s="133">
        <v>5.7000000000000002E-2</v>
      </c>
      <c r="F95" s="133">
        <v>5.2999999999999999E-2</v>
      </c>
      <c r="G95" s="133">
        <v>3.9E-2</v>
      </c>
      <c r="H95" s="133">
        <v>5.0999999999999997E-2</v>
      </c>
      <c r="I95" s="87" t="s">
        <v>1224</v>
      </c>
    </row>
    <row r="96" spans="1:9" s="28" customFormat="1" ht="52.5" customHeight="1" thickTop="1">
      <c r="A96" s="685" t="s">
        <v>321</v>
      </c>
      <c r="B96" s="685"/>
      <c r="C96" s="685"/>
      <c r="D96" s="685"/>
      <c r="E96" s="685"/>
      <c r="F96" s="685"/>
      <c r="G96" s="685"/>
      <c r="H96" s="685"/>
      <c r="I96" s="685"/>
    </row>
    <row r="97" spans="9:9" s="28" customFormat="1" ht="15.75" customHeight="1">
      <c r="I97" s="156"/>
    </row>
    <row r="98" spans="9:9" s="28" customFormat="1" ht="15.75" customHeight="1">
      <c r="I98" s="156"/>
    </row>
    <row r="99" spans="9:9" s="28" customFormat="1" ht="15.75" customHeight="1">
      <c r="I99" s="156"/>
    </row>
    <row r="100" spans="9:9" s="28" customFormat="1" ht="15.75" customHeight="1">
      <c r="I100" s="156"/>
    </row>
    <row r="101" spans="9:9" s="28" customFormat="1" ht="15.75" customHeight="1">
      <c r="I101" s="156"/>
    </row>
    <row r="102" spans="9:9" s="28" customFormat="1" ht="15.75" customHeight="1">
      <c r="I102" s="156"/>
    </row>
    <row r="103" spans="9:9" ht="17.25">
      <c r="I103" s="116"/>
    </row>
    <row r="104" spans="9:9" s="28" customFormat="1" ht="17.25">
      <c r="I104" s="116"/>
    </row>
    <row r="105" spans="9:9" ht="17.25">
      <c r="I105" s="116"/>
    </row>
    <row r="106" spans="9:9" ht="17.25">
      <c r="I106" s="116"/>
    </row>
    <row r="107" spans="9:9" ht="17.25">
      <c r="I107" s="116"/>
    </row>
    <row r="108" spans="9:9" ht="17.25">
      <c r="I108" s="116"/>
    </row>
    <row r="109" spans="9:9" ht="17.25">
      <c r="I109" s="116"/>
    </row>
  </sheetData>
  <mergeCells count="2">
    <mergeCell ref="A96:I96"/>
    <mergeCell ref="A2:I2"/>
  </mergeCells>
  <hyperlinks>
    <hyperlink ref="A4" location="Titel!Druckbereich" display="Die GRI-, SASB-, TCFD-, WEF-Indexe finden Sie hier."/>
    <hyperlink ref="A3" r:id="rId1" location="page=48"/>
  </hyperlinks>
  <printOptions horizontalCentered="1" verticalCentered="1"/>
  <pageMargins left="0.23622047244094491" right="0.23622047244094491" top="0.35433070866141736" bottom="0.35433070866141736" header="0.31496062992125984" footer="0.31496062992125984"/>
  <pageSetup paperSize="9" scale="80" orientation="landscape" r:id="rId2"/>
  <headerFooter>
    <oddHeader>&amp;L ESG Statbook 2020&amp;C&amp;R</oddHeader>
    <oddFooter>&amp;L&amp;9Veröffentlicht am 9. März 2022&amp;C&amp;R&amp;9&amp;P von &amp;N</oddFooter>
  </headerFooter>
  <rowBreaks count="2" manualBreakCount="2">
    <brk id="35" max="9" man="1"/>
    <brk id="72" max="9" man="1"/>
  </rowBreaks>
  <colBreaks count="1" manualBreakCount="1">
    <brk id="9" max="9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8"/>
  <sheetViews>
    <sheetView view="pageBreakPreview" zoomScale="70" zoomScaleNormal="100" zoomScaleSheetLayoutView="70" workbookViewId="0">
      <selection activeCell="A3" sqref="A3"/>
    </sheetView>
  </sheetViews>
  <sheetFormatPr baseColWidth="10" defaultRowHeight="15"/>
  <cols>
    <col min="1" max="1" width="49.7109375" style="25" customWidth="1"/>
    <col min="2" max="7" width="11.42578125" style="25"/>
    <col min="8" max="8" width="1.5703125" style="628" customWidth="1"/>
    <col min="9" max="10" width="11.42578125" style="25"/>
    <col min="11" max="11" width="33.140625" style="25" customWidth="1"/>
    <col min="12" max="16384" width="11.42578125" style="25"/>
  </cols>
  <sheetData>
    <row r="1" spans="1:11" ht="27">
      <c r="A1" s="703" t="s">
        <v>1225</v>
      </c>
      <c r="B1" s="703"/>
      <c r="C1" s="703"/>
      <c r="D1" s="703"/>
      <c r="E1" s="703"/>
      <c r="F1" s="703"/>
      <c r="G1" s="703"/>
      <c r="H1" s="703"/>
      <c r="I1" s="703"/>
      <c r="J1" s="703"/>
      <c r="K1" s="703"/>
    </row>
    <row r="2" spans="1:11" ht="28.5" customHeight="1">
      <c r="A2" s="701" t="s">
        <v>1226</v>
      </c>
      <c r="B2" s="701"/>
      <c r="C2" s="701"/>
      <c r="D2" s="701"/>
      <c r="E2" s="701"/>
      <c r="F2" s="701"/>
      <c r="G2" s="701"/>
      <c r="H2" s="701"/>
      <c r="I2" s="701"/>
      <c r="J2" s="701"/>
      <c r="K2" s="701"/>
    </row>
    <row r="3" spans="1:11" ht="17.25">
      <c r="A3" s="647" t="s">
        <v>1331</v>
      </c>
      <c r="B3" s="41"/>
      <c r="C3" s="27"/>
      <c r="D3" s="27"/>
      <c r="E3" s="27"/>
      <c r="F3" s="27"/>
      <c r="G3" s="27"/>
      <c r="H3" s="629"/>
      <c r="I3" s="27"/>
      <c r="J3" s="27"/>
    </row>
    <row r="4" spans="1:11" ht="17.25">
      <c r="A4" s="647" t="s">
        <v>1329</v>
      </c>
      <c r="B4" s="20"/>
      <c r="C4" s="28"/>
      <c r="D4" s="28"/>
      <c r="E4" s="28"/>
      <c r="F4" s="28"/>
      <c r="G4" s="28"/>
      <c r="H4" s="630"/>
      <c r="I4" s="28"/>
      <c r="J4" s="28"/>
    </row>
    <row r="5" spans="1:11" ht="10.5" customHeight="1">
      <c r="A5" s="30"/>
      <c r="B5" s="20"/>
      <c r="C5" s="28"/>
      <c r="D5" s="28"/>
      <c r="E5" s="28"/>
      <c r="F5" s="28"/>
      <c r="G5" s="28"/>
      <c r="H5" s="630"/>
      <c r="I5" s="28"/>
      <c r="J5" s="28"/>
    </row>
    <row r="6" spans="1:11" ht="24">
      <c r="A6" s="473" t="s">
        <v>549</v>
      </c>
      <c r="B6" s="474"/>
      <c r="C6" s="473">
        <v>2016</v>
      </c>
      <c r="D6" s="473">
        <v>2017</v>
      </c>
      <c r="E6" s="475">
        <v>2018</v>
      </c>
      <c r="F6" s="475">
        <v>2019</v>
      </c>
      <c r="G6" s="473">
        <v>2020</v>
      </c>
      <c r="H6" s="608">
        <v>1</v>
      </c>
      <c r="I6" s="473">
        <v>2021</v>
      </c>
      <c r="J6" s="474" t="s">
        <v>1227</v>
      </c>
      <c r="K6" s="476" t="s">
        <v>1228</v>
      </c>
    </row>
    <row r="7" spans="1:11" ht="21">
      <c r="A7" s="478" t="s">
        <v>120</v>
      </c>
      <c r="B7" s="242" t="s">
        <v>1229</v>
      </c>
      <c r="C7" s="480">
        <v>19592</v>
      </c>
      <c r="D7" s="480">
        <v>20072</v>
      </c>
      <c r="E7" s="480">
        <v>20825</v>
      </c>
      <c r="F7" s="480">
        <v>21610</v>
      </c>
      <c r="G7" s="480">
        <v>22234</v>
      </c>
      <c r="H7" s="480"/>
      <c r="I7" s="480">
        <v>23879</v>
      </c>
      <c r="J7" s="277">
        <f>(I7-G7)/G7</f>
        <v>7.3985787532607719E-2</v>
      </c>
      <c r="K7" s="172"/>
    </row>
    <row r="8" spans="1:11" ht="17.25">
      <c r="A8" s="64" t="s">
        <v>113</v>
      </c>
      <c r="B8" s="92"/>
      <c r="C8" s="479">
        <v>16092</v>
      </c>
      <c r="D8" s="479">
        <v>16192</v>
      </c>
      <c r="E8" s="479">
        <v>16840</v>
      </c>
      <c r="F8" s="479">
        <v>17399</v>
      </c>
      <c r="G8" s="479">
        <v>17701</v>
      </c>
      <c r="H8" s="479"/>
      <c r="I8" s="479">
        <v>18987</v>
      </c>
      <c r="J8" s="107">
        <f>(I8-G8)/G8</f>
        <v>7.2651262640528777E-2</v>
      </c>
    </row>
    <row r="9" spans="1:11" ht="17.25">
      <c r="A9" s="64" t="s">
        <v>114</v>
      </c>
      <c r="B9" s="92"/>
      <c r="C9" s="479">
        <v>2324</v>
      </c>
      <c r="D9" s="479">
        <v>2419</v>
      </c>
      <c r="E9" s="479">
        <v>2522</v>
      </c>
      <c r="F9" s="479">
        <v>2656</v>
      </c>
      <c r="G9" s="479">
        <v>2705</v>
      </c>
      <c r="H9" s="479"/>
      <c r="I9" s="479">
        <v>2921</v>
      </c>
      <c r="J9" s="107">
        <f>(I9-G9)/G9</f>
        <v>7.9852125693160816E-2</v>
      </c>
    </row>
    <row r="10" spans="1:11" ht="17.25">
      <c r="A10" s="64" t="s">
        <v>115</v>
      </c>
      <c r="B10" s="92"/>
      <c r="C10" s="479">
        <v>607</v>
      </c>
      <c r="D10" s="479">
        <v>891</v>
      </c>
      <c r="E10" s="479">
        <v>846</v>
      </c>
      <c r="F10" s="479">
        <v>688</v>
      </c>
      <c r="G10" s="479">
        <v>944</v>
      </c>
      <c r="H10" s="479"/>
      <c r="I10" s="479">
        <v>1031</v>
      </c>
      <c r="J10" s="107">
        <f>(I10-G10)/G10</f>
        <v>9.2161016949152547E-2</v>
      </c>
    </row>
    <row r="11" spans="1:11" ht="17.25">
      <c r="A11" s="64" t="s">
        <v>116</v>
      </c>
      <c r="B11" s="92"/>
      <c r="C11" s="479">
        <v>569</v>
      </c>
      <c r="D11" s="479">
        <v>570</v>
      </c>
      <c r="E11" s="479">
        <v>617</v>
      </c>
      <c r="F11" s="479">
        <v>867</v>
      </c>
      <c r="G11" s="479">
        <v>884</v>
      </c>
      <c r="H11" s="479"/>
      <c r="I11" s="479">
        <v>940</v>
      </c>
      <c r="J11" s="107">
        <f>(I11-G11)/G11</f>
        <v>6.3348416289592757E-2</v>
      </c>
    </row>
    <row r="12" spans="1:11" ht="17.25">
      <c r="A12" s="62" t="s">
        <v>189</v>
      </c>
      <c r="B12" s="63"/>
      <c r="C12" s="81"/>
      <c r="D12" s="81"/>
      <c r="E12" s="81"/>
      <c r="F12" s="81"/>
      <c r="G12" s="81"/>
      <c r="H12" s="632"/>
      <c r="I12" s="81"/>
      <c r="J12" s="121"/>
    </row>
    <row r="13" spans="1:11" ht="17.25">
      <c r="A13" s="136" t="s">
        <v>1230</v>
      </c>
      <c r="B13" s="92"/>
      <c r="C13" s="119">
        <v>3390</v>
      </c>
      <c r="D13" s="119">
        <v>3661</v>
      </c>
      <c r="E13" s="119">
        <v>3887</v>
      </c>
      <c r="F13" s="119">
        <v>4247</v>
      </c>
      <c r="G13" s="119">
        <v>4566</v>
      </c>
      <c r="H13" s="635"/>
      <c r="I13" s="119">
        <v>5210</v>
      </c>
      <c r="J13" s="118">
        <f t="shared" ref="J13:J19" si="0">(I13-G13)/G13</f>
        <v>0.14104248795444591</v>
      </c>
    </row>
    <row r="14" spans="1:11" ht="17.25">
      <c r="A14" s="136" t="s">
        <v>1231</v>
      </c>
      <c r="B14" s="92"/>
      <c r="C14" s="119">
        <v>2076</v>
      </c>
      <c r="D14" s="119">
        <v>2072</v>
      </c>
      <c r="E14" s="119">
        <v>2024</v>
      </c>
      <c r="F14" s="119">
        <v>2105</v>
      </c>
      <c r="G14" s="119">
        <v>2095</v>
      </c>
      <c r="H14" s="635"/>
      <c r="I14" s="119">
        <v>2184</v>
      </c>
      <c r="J14" s="118">
        <f t="shared" si="0"/>
        <v>4.2482100238663487E-2</v>
      </c>
    </row>
    <row r="15" spans="1:11" ht="17.25">
      <c r="A15" s="136" t="s">
        <v>1232</v>
      </c>
      <c r="B15" s="92"/>
      <c r="C15" s="119">
        <v>5180</v>
      </c>
      <c r="D15" s="119">
        <v>5121</v>
      </c>
      <c r="E15" s="119">
        <v>4911</v>
      </c>
      <c r="F15" s="119">
        <v>5453</v>
      </c>
      <c r="G15" s="119">
        <v>5361</v>
      </c>
      <c r="H15" s="635"/>
      <c r="I15" s="119">
        <v>5853</v>
      </c>
      <c r="J15" s="118">
        <f t="shared" si="0"/>
        <v>9.1773922775601563E-2</v>
      </c>
    </row>
    <row r="16" spans="1:11" ht="17.25">
      <c r="A16" s="136" t="s">
        <v>1233</v>
      </c>
      <c r="B16" s="92"/>
      <c r="C16" s="119" t="s">
        <v>1234</v>
      </c>
      <c r="D16" s="119" t="s">
        <v>1235</v>
      </c>
      <c r="E16" s="119">
        <v>683</v>
      </c>
      <c r="F16" s="119">
        <v>733</v>
      </c>
      <c r="G16" s="119">
        <v>762</v>
      </c>
      <c r="H16" s="635"/>
      <c r="I16" s="119">
        <v>880</v>
      </c>
      <c r="J16" s="118">
        <f t="shared" si="0"/>
        <v>0.15485564304461943</v>
      </c>
    </row>
    <row r="17" spans="1:10" ht="17.25">
      <c r="A17" s="136" t="s">
        <v>1236</v>
      </c>
      <c r="B17" s="92"/>
      <c r="C17" s="119">
        <v>8044</v>
      </c>
      <c r="D17" s="119">
        <v>8304</v>
      </c>
      <c r="E17" s="119">
        <v>8344</v>
      </c>
      <c r="F17" s="119">
        <v>8040</v>
      </c>
      <c r="G17" s="119">
        <v>8391</v>
      </c>
      <c r="H17" s="635"/>
      <c r="I17" s="119">
        <v>8651</v>
      </c>
      <c r="J17" s="118">
        <f t="shared" si="0"/>
        <v>3.0985579787867954E-2</v>
      </c>
    </row>
    <row r="18" spans="1:10" ht="17.25">
      <c r="A18" s="136" t="s">
        <v>1237</v>
      </c>
      <c r="B18" s="92"/>
      <c r="C18" s="119">
        <v>917</v>
      </c>
      <c r="D18" s="119">
        <v>928</v>
      </c>
      <c r="E18" s="119">
        <v>986</v>
      </c>
      <c r="F18" s="119">
        <v>1042</v>
      </c>
      <c r="G18" s="119">
        <v>1068</v>
      </c>
      <c r="H18" s="635"/>
      <c r="I18" s="119">
        <v>1112</v>
      </c>
      <c r="J18" s="118">
        <f>(I18-G18)/G18</f>
        <v>4.1198501872659173E-2</v>
      </c>
    </row>
    <row r="19" spans="1:10" ht="17.25">
      <c r="A19" s="72" t="s">
        <v>118</v>
      </c>
      <c r="B19" s="92"/>
      <c r="C19" s="140">
        <v>-15</v>
      </c>
      <c r="D19" s="140">
        <v>-14</v>
      </c>
      <c r="E19" s="140">
        <v>-10</v>
      </c>
      <c r="F19" s="140">
        <v>-10</v>
      </c>
      <c r="G19" s="140">
        <v>-9</v>
      </c>
      <c r="H19" s="637"/>
      <c r="I19" s="140">
        <v>-11</v>
      </c>
      <c r="J19" s="118">
        <f t="shared" si="0"/>
        <v>0.22222222222222221</v>
      </c>
    </row>
    <row r="20" spans="1:10" ht="17.25">
      <c r="A20" s="219" t="s">
        <v>550</v>
      </c>
      <c r="B20" s="299"/>
      <c r="C20" s="299"/>
      <c r="D20" s="299"/>
      <c r="E20" s="299"/>
      <c r="F20" s="299"/>
      <c r="G20" s="299"/>
      <c r="H20" s="639"/>
      <c r="I20" s="299"/>
      <c r="J20" s="264"/>
    </row>
    <row r="21" spans="1:10" ht="18.75">
      <c r="A21" s="136" t="s">
        <v>324</v>
      </c>
      <c r="B21" s="92" t="s">
        <v>68</v>
      </c>
      <c r="C21" s="67">
        <v>0.34200000000000003</v>
      </c>
      <c r="D21" s="67">
        <v>0.33200000000000002</v>
      </c>
      <c r="E21" s="67">
        <v>0.33800000000000002</v>
      </c>
      <c r="F21" s="67">
        <v>0.34100000000000003</v>
      </c>
      <c r="G21" s="107">
        <v>0.33326338509502967</v>
      </c>
      <c r="H21" s="634"/>
      <c r="I21" s="107">
        <v>0.2921085789080945</v>
      </c>
      <c r="J21" s="118">
        <f>(I21-G21)/G21</f>
        <v>-0.1234903323543927</v>
      </c>
    </row>
    <row r="22" spans="1:10" ht="18.75">
      <c r="A22" s="136" t="s">
        <v>325</v>
      </c>
      <c r="B22" s="92" t="s">
        <v>1238</v>
      </c>
      <c r="C22" s="119">
        <v>22082</v>
      </c>
      <c r="D22" s="119">
        <v>22628</v>
      </c>
      <c r="E22" s="119">
        <v>23172</v>
      </c>
      <c r="F22" s="119">
        <v>23854</v>
      </c>
      <c r="G22" s="119">
        <v>24340</v>
      </c>
      <c r="H22" s="635"/>
      <c r="I22" s="119">
        <v>26438</v>
      </c>
      <c r="J22" s="118">
        <f>(I22-G22)/G22</f>
        <v>8.6195562859490552E-2</v>
      </c>
    </row>
    <row r="23" spans="1:10" ht="17.25">
      <c r="A23" s="136" t="s">
        <v>69</v>
      </c>
      <c r="B23" s="92" t="s">
        <v>1239</v>
      </c>
      <c r="C23" s="119">
        <v>43200</v>
      </c>
      <c r="D23" s="119">
        <v>42800</v>
      </c>
      <c r="E23" s="119">
        <v>42500</v>
      </c>
      <c r="F23" s="119">
        <v>43267</v>
      </c>
      <c r="G23" s="119">
        <v>44272.580828224221</v>
      </c>
      <c r="H23" s="635"/>
      <c r="I23" s="119">
        <v>45218.613124172713</v>
      </c>
      <c r="J23" s="118">
        <f>(I23-G23)/G23</f>
        <v>2.1368356627300703E-2</v>
      </c>
    </row>
    <row r="24" spans="1:10" s="298" customFormat="1" ht="18.75">
      <c r="A24" s="136" t="s">
        <v>326</v>
      </c>
      <c r="B24" s="92" t="s">
        <v>1240</v>
      </c>
      <c r="C24" s="92">
        <v>1.18</v>
      </c>
      <c r="D24" s="92">
        <v>1.19</v>
      </c>
      <c r="E24" s="92">
        <v>1.1499999999999999</v>
      </c>
      <c r="F24" s="92">
        <v>1.19</v>
      </c>
      <c r="G24" s="300">
        <v>1.2179994602860484</v>
      </c>
      <c r="H24" s="640"/>
      <c r="I24" s="300">
        <v>1.33</v>
      </c>
      <c r="J24" s="107" t="s">
        <v>1241</v>
      </c>
    </row>
    <row r="25" spans="1:10" s="298" customFormat="1" ht="17.25">
      <c r="A25" s="136" t="s">
        <v>100</v>
      </c>
      <c r="B25" s="92" t="s">
        <v>1242</v>
      </c>
      <c r="C25" s="119">
        <v>115022</v>
      </c>
      <c r="D25" s="119">
        <v>117747</v>
      </c>
      <c r="E25" s="119">
        <v>115182</v>
      </c>
      <c r="F25" s="119">
        <v>116375</v>
      </c>
      <c r="G25" s="119">
        <v>121939</v>
      </c>
      <c r="H25" s="635"/>
      <c r="I25" s="119">
        <v>142405</v>
      </c>
      <c r="J25" s="118">
        <f>(I25-G25)/G25</f>
        <v>0.1678380173693404</v>
      </c>
    </row>
    <row r="26" spans="1:10" s="298" customFormat="1" ht="18" thickBot="1">
      <c r="A26" s="132" t="s">
        <v>70</v>
      </c>
      <c r="B26" s="87" t="s">
        <v>1243</v>
      </c>
      <c r="C26" s="139">
        <v>7004</v>
      </c>
      <c r="D26" s="139">
        <v>7288</v>
      </c>
      <c r="E26" s="139">
        <v>5917</v>
      </c>
      <c r="F26" s="139">
        <v>7584</v>
      </c>
      <c r="G26" s="139">
        <v>8858.9872936497486</v>
      </c>
      <c r="H26" s="636"/>
      <c r="I26" s="139">
        <v>13898</v>
      </c>
      <c r="J26" s="128">
        <f>(I26-G26)/G26</f>
        <v>0.56880234041675271</v>
      </c>
    </row>
    <row r="27" spans="1:10" ht="15.75" thickTop="1"/>
    <row r="28" spans="1:10" ht="34.5" customHeight="1">
      <c r="A28" s="702" t="s">
        <v>583</v>
      </c>
      <c r="B28" s="702"/>
      <c r="C28" s="702"/>
      <c r="D28" s="702"/>
      <c r="E28" s="702"/>
      <c r="F28" s="702"/>
      <c r="G28" s="702"/>
      <c r="H28" s="702"/>
      <c r="I28" s="702"/>
      <c r="J28" s="702"/>
    </row>
  </sheetData>
  <mergeCells count="3">
    <mergeCell ref="A28:J28"/>
    <mergeCell ref="A1:K1"/>
    <mergeCell ref="A2:K2"/>
  </mergeCells>
  <hyperlinks>
    <hyperlink ref="A4" location="Titel!Druckbereich" display="Die GRI-, SASB-, TCFD-, WEF-Indexe finden Sie hier."/>
    <hyperlink ref="A3" r:id="rId1" location="page=48" display="Materielle Themen:  Mitarbeiterengagement, Anteil von Frauen in Führungspositionen, Gesundheit am Arbeitsplatz. Materialitätsanalyse: Nichtfinanzielle Erklärung im Geschäftsbericht 2021"/>
  </hyperlinks>
  <pageMargins left="0.70866141732283472" right="0.70866141732283472" top="0.78740157480314965" bottom="0.78740157480314965" header="0.31496062992125984" footer="0.31496062992125984"/>
  <pageSetup paperSize="9" scale="74" orientation="landscape" r:id="rId2"/>
  <headerFooter>
    <oddHeader>&amp;LESG Statbook&amp;C&amp;R</oddHeader>
    <oddFooter>&amp;LVeröffentlicht am 9. März 2022&amp;C&amp;R&amp;[Seite] von &amp;[Seiten]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35"/>
  <sheetViews>
    <sheetView view="pageBreakPreview" zoomScale="60" zoomScaleNormal="70" workbookViewId="0">
      <selection activeCell="A35" sqref="A35"/>
    </sheetView>
  </sheetViews>
  <sheetFormatPr baseColWidth="10" defaultRowHeight="21"/>
  <cols>
    <col min="1" max="1" width="77.42578125" style="4" customWidth="1"/>
    <col min="2" max="2" width="19.42578125" style="4" bestFit="1" customWidth="1"/>
    <col min="3" max="3" width="11.28515625" style="4" customWidth="1"/>
    <col min="4" max="4" width="15.5703125" style="4" customWidth="1"/>
    <col min="5" max="5" width="12.85546875" style="4" customWidth="1"/>
    <col min="6" max="6" width="1.7109375" style="4" customWidth="1"/>
    <col min="7" max="7" width="42.42578125" style="4" customWidth="1"/>
    <col min="8" max="16384" width="11.42578125" style="4"/>
  </cols>
  <sheetData>
    <row r="1" spans="1:11" ht="38.25" customHeight="1">
      <c r="A1" s="704" t="s">
        <v>227</v>
      </c>
      <c r="B1" s="704"/>
      <c r="C1" s="704"/>
      <c r="D1" s="704"/>
      <c r="E1" s="704"/>
      <c r="F1" s="375"/>
      <c r="G1" s="376"/>
    </row>
    <row r="2" spans="1:11" ht="22.5">
      <c r="A2" s="174" t="s">
        <v>1365</v>
      </c>
      <c r="B2" s="174"/>
      <c r="C2" s="174"/>
      <c r="D2" s="174"/>
      <c r="E2" s="174"/>
      <c r="F2" s="174"/>
      <c r="G2" s="675"/>
    </row>
    <row r="3" spans="1:11" ht="41.25" customHeight="1">
      <c r="A3" s="705" t="s">
        <v>1332</v>
      </c>
      <c r="B3" s="705"/>
      <c r="C3" s="705"/>
      <c r="D3" s="705"/>
      <c r="E3" s="705"/>
      <c r="F3" s="705"/>
      <c r="G3" s="705"/>
    </row>
    <row r="4" spans="1:11" ht="22.5">
      <c r="A4" s="676" t="s">
        <v>1329</v>
      </c>
      <c r="B4" s="676"/>
      <c r="C4" s="676"/>
      <c r="D4" s="676"/>
      <c r="E4" s="676"/>
      <c r="F4" s="676"/>
      <c r="G4" s="675"/>
    </row>
    <row r="5" spans="1:11" ht="9" customHeight="1"/>
    <row r="6" spans="1:11" s="3" customFormat="1" ht="24.95" customHeight="1">
      <c r="A6" s="360" t="s">
        <v>228</v>
      </c>
      <c r="B6" s="360"/>
      <c r="C6" s="360">
        <v>2019</v>
      </c>
      <c r="D6" s="360">
        <v>2020</v>
      </c>
      <c r="E6" s="360">
        <v>2021</v>
      </c>
      <c r="F6" s="360"/>
      <c r="G6" s="361" t="s">
        <v>484</v>
      </c>
    </row>
    <row r="7" spans="1:11">
      <c r="A7" s="362" t="s">
        <v>213</v>
      </c>
      <c r="B7" s="362"/>
      <c r="C7" s="362"/>
      <c r="D7" s="362"/>
      <c r="E7" s="308"/>
      <c r="F7" s="308"/>
    </row>
    <row r="8" spans="1:11">
      <c r="A8" s="3" t="s">
        <v>225</v>
      </c>
      <c r="B8" s="164" t="s">
        <v>1244</v>
      </c>
      <c r="C8" s="164" t="s">
        <v>1245</v>
      </c>
      <c r="D8" s="164" t="s">
        <v>1246</v>
      </c>
      <c r="E8" s="359">
        <v>0.96</v>
      </c>
      <c r="F8" s="359"/>
      <c r="G8" s="4" t="s">
        <v>226</v>
      </c>
    </row>
    <row r="9" spans="1:11">
      <c r="A9" s="3" t="s">
        <v>222</v>
      </c>
      <c r="B9" s="164" t="s">
        <v>1247</v>
      </c>
      <c r="C9" s="363" t="s">
        <v>1248</v>
      </c>
      <c r="D9" s="363" t="s">
        <v>1249</v>
      </c>
      <c r="E9" s="358">
        <v>207</v>
      </c>
      <c r="F9" s="358"/>
    </row>
    <row r="10" spans="1:11">
      <c r="A10" s="364" t="s">
        <v>214</v>
      </c>
      <c r="B10" s="364"/>
      <c r="C10" s="364"/>
      <c r="D10" s="364"/>
      <c r="E10" s="312"/>
      <c r="F10" s="312"/>
    </row>
    <row r="11" spans="1:11">
      <c r="A11" s="3" t="s">
        <v>216</v>
      </c>
      <c r="B11" s="164" t="s">
        <v>1250</v>
      </c>
      <c r="C11" s="164" t="s">
        <v>1251</v>
      </c>
      <c r="D11" s="164"/>
      <c r="E11" s="311">
        <v>0.98</v>
      </c>
      <c r="F11" s="311"/>
      <c r="G11" s="365" t="s">
        <v>552</v>
      </c>
    </row>
    <row r="12" spans="1:11">
      <c r="A12" s="3" t="s">
        <v>215</v>
      </c>
      <c r="B12" s="164"/>
      <c r="C12" s="366" t="s">
        <v>221</v>
      </c>
      <c r="D12" s="366" t="s">
        <v>1252</v>
      </c>
      <c r="E12" s="357" t="s">
        <v>1253</v>
      </c>
      <c r="F12" s="357"/>
    </row>
    <row r="13" spans="1:11" s="3" customFormat="1" ht="24.95" customHeight="1">
      <c r="A13" s="378" t="s">
        <v>551</v>
      </c>
      <c r="B13" s="378"/>
      <c r="C13" s="378"/>
      <c r="D13" s="378"/>
      <c r="E13" s="379"/>
      <c r="F13" s="379"/>
      <c r="G13" s="380"/>
      <c r="H13" s="380"/>
      <c r="I13" s="380"/>
      <c r="J13" s="380"/>
    </row>
    <row r="14" spans="1:11" s="3" customFormat="1" ht="24.95" customHeight="1">
      <c r="A14" s="377" t="s">
        <v>168</v>
      </c>
      <c r="B14" s="377"/>
      <c r="C14" s="377"/>
      <c r="D14" s="377"/>
      <c r="E14" s="377"/>
      <c r="F14" s="377"/>
      <c r="G14" s="381"/>
      <c r="H14" s="381"/>
      <c r="I14" s="381"/>
      <c r="J14" s="381"/>
      <c r="K14" s="4"/>
    </row>
    <row r="15" spans="1:11" s="3" customFormat="1" ht="39.75" customHeight="1">
      <c r="A15" s="644" t="s">
        <v>229</v>
      </c>
      <c r="B15" s="383" t="s">
        <v>1254</v>
      </c>
      <c r="C15" s="165" t="s">
        <v>1255</v>
      </c>
      <c r="D15" s="165" t="s">
        <v>1256</v>
      </c>
      <c r="E15" s="165">
        <v>19</v>
      </c>
      <c r="F15" s="165"/>
      <c r="G15" s="384" t="s">
        <v>230</v>
      </c>
      <c r="H15" s="381"/>
      <c r="I15" s="381"/>
      <c r="J15" s="381"/>
      <c r="K15" s="4"/>
    </row>
    <row r="16" spans="1:11" s="3" customFormat="1" ht="24.95" customHeight="1">
      <c r="A16" s="33" t="s">
        <v>165</v>
      </c>
      <c r="B16" s="165" t="s">
        <v>94</v>
      </c>
      <c r="C16" s="165">
        <v>5</v>
      </c>
      <c r="D16" s="165">
        <v>5</v>
      </c>
      <c r="E16" s="165">
        <v>10</v>
      </c>
      <c r="F16" s="413">
        <v>1</v>
      </c>
      <c r="G16" s="165"/>
      <c r="H16" s="33"/>
      <c r="I16" s="33"/>
      <c r="J16" s="33"/>
      <c r="K16" s="4"/>
    </row>
    <row r="17" spans="1:7">
      <c r="A17" s="364" t="s">
        <v>91</v>
      </c>
      <c r="B17" s="364"/>
      <c r="C17" s="364"/>
      <c r="D17" s="364"/>
      <c r="E17" s="312"/>
      <c r="F17" s="312"/>
    </row>
    <row r="18" spans="1:7">
      <c r="A18" s="368" t="s">
        <v>223</v>
      </c>
      <c r="B18" s="368"/>
      <c r="C18" s="369">
        <v>1</v>
      </c>
      <c r="D18" s="370">
        <v>1</v>
      </c>
      <c r="E18" s="370">
        <v>1</v>
      </c>
      <c r="F18" s="370"/>
    </row>
    <row r="19" spans="1:7">
      <c r="A19" s="368" t="s">
        <v>224</v>
      </c>
      <c r="B19" s="382" t="s">
        <v>1257</v>
      </c>
      <c r="C19" s="567">
        <v>3779</v>
      </c>
      <c r="D19" s="371">
        <v>3765</v>
      </c>
      <c r="E19" s="371">
        <v>4566</v>
      </c>
      <c r="F19" s="371"/>
    </row>
    <row r="20" spans="1:7">
      <c r="A20" s="643" t="s">
        <v>485</v>
      </c>
      <c r="B20" s="368"/>
      <c r="C20" s="568">
        <v>843</v>
      </c>
      <c r="D20" s="372">
        <v>754</v>
      </c>
      <c r="E20" s="372">
        <v>1323</v>
      </c>
      <c r="F20" s="372"/>
    </row>
    <row r="21" spans="1:7">
      <c r="A21" s="642" t="s">
        <v>486</v>
      </c>
      <c r="B21" s="368"/>
      <c r="C21" s="568">
        <v>280</v>
      </c>
      <c r="D21" s="372">
        <v>306</v>
      </c>
      <c r="E21" s="372">
        <v>322</v>
      </c>
      <c r="F21" s="372"/>
    </row>
    <row r="22" spans="1:7">
      <c r="A22" s="541" t="s">
        <v>487</v>
      </c>
      <c r="C22" s="568">
        <v>141</v>
      </c>
      <c r="D22" s="372">
        <v>132</v>
      </c>
      <c r="E22" s="372">
        <v>133</v>
      </c>
      <c r="F22" s="372"/>
    </row>
    <row r="23" spans="1:7">
      <c r="A23" s="542" t="s">
        <v>488</v>
      </c>
      <c r="C23" s="568">
        <v>139</v>
      </c>
      <c r="D23" s="372">
        <v>174</v>
      </c>
      <c r="E23" s="372">
        <v>189</v>
      </c>
      <c r="F23" s="372"/>
    </row>
    <row r="24" spans="1:7" ht="21.75" thickBot="1">
      <c r="A24" s="642" t="s">
        <v>489</v>
      </c>
      <c r="B24" s="368"/>
      <c r="C24" s="569">
        <v>2656</v>
      </c>
      <c r="D24" s="372">
        <v>2705</v>
      </c>
      <c r="E24" s="372">
        <v>2921</v>
      </c>
      <c r="F24" s="372"/>
    </row>
    <row r="25" spans="1:7" ht="24.95" customHeight="1" thickTop="1">
      <c r="A25" s="373" t="s">
        <v>1265</v>
      </c>
      <c r="B25" s="373"/>
      <c r="C25" s="373"/>
      <c r="D25" s="373"/>
      <c r="E25" s="367"/>
      <c r="F25" s="377"/>
    </row>
    <row r="26" spans="1:7">
      <c r="A26" s="648" t="s">
        <v>1333</v>
      </c>
      <c r="B26" s="3"/>
      <c r="C26" s="3"/>
      <c r="D26" s="3"/>
      <c r="G26" s="490"/>
    </row>
    <row r="27" spans="1:7" s="516" customFormat="1">
      <c r="A27" s="648" t="s">
        <v>490</v>
      </c>
      <c r="B27" s="517"/>
      <c r="C27" s="517"/>
      <c r="D27" s="517"/>
      <c r="G27" s="490"/>
    </row>
    <row r="28" spans="1:7">
      <c r="A28" s="649" t="s">
        <v>231</v>
      </c>
      <c r="B28" s="374"/>
      <c r="C28" s="374"/>
      <c r="D28" s="374"/>
      <c r="G28" s="490"/>
    </row>
    <row r="29" spans="1:7">
      <c r="A29" s="650" t="s">
        <v>1334</v>
      </c>
      <c r="B29" s="374"/>
      <c r="C29" s="374"/>
      <c r="D29" s="374"/>
      <c r="E29" s="310"/>
      <c r="F29" s="310"/>
      <c r="G29" s="25"/>
    </row>
    <row r="30" spans="1:7">
      <c r="A30" s="650" t="s">
        <v>1335</v>
      </c>
      <c r="B30" s="374"/>
      <c r="C30" s="374"/>
      <c r="D30" s="374"/>
      <c r="E30" s="310"/>
      <c r="F30" s="310"/>
      <c r="G30" s="25"/>
    </row>
    <row r="31" spans="1:7">
      <c r="A31" s="651" t="s">
        <v>1336</v>
      </c>
      <c r="B31" s="3"/>
      <c r="C31" s="3"/>
      <c r="D31" s="3"/>
      <c r="G31" s="490"/>
    </row>
    <row r="32" spans="1:7" ht="19.5" customHeight="1">
      <c r="A32" s="648" t="s">
        <v>1337</v>
      </c>
      <c r="B32" s="3"/>
      <c r="C32" s="3"/>
      <c r="D32" s="3"/>
      <c r="E32" s="309"/>
      <c r="F32" s="309"/>
      <c r="G32" s="490"/>
    </row>
    <row r="33" spans="1:7" ht="21.75" thickBot="1">
      <c r="A33" s="652" t="s">
        <v>1338</v>
      </c>
      <c r="B33" s="385"/>
      <c r="C33" s="385"/>
      <c r="D33" s="385"/>
      <c r="E33" s="386"/>
      <c r="F33" s="262"/>
      <c r="G33" s="310"/>
    </row>
    <row r="34" spans="1:7" ht="12.75" customHeight="1" thickTop="1"/>
    <row r="35" spans="1:7">
      <c r="A35" s="56" t="s">
        <v>236</v>
      </c>
    </row>
  </sheetData>
  <mergeCells count="2">
    <mergeCell ref="A1:E1"/>
    <mergeCell ref="A3:G3"/>
  </mergeCells>
  <hyperlinks>
    <hyperlink ref="A3:G3" r:id="rId1" location="page=48" display="Gemäß der aktualisierten Materialitätsanalyse 2021 sind die Schwerpunktthemen des Konzerns Compliance (inkl. Antikorruption und Bestechung) sowie Cybersicherheit. Wir verweisen auf die nichtfinanzielle Erklärung im Geschäftsbericht 2021"/>
    <hyperlink ref="A4" location="Titel!Druckbereich" display="Die GRI-, SASB-, TCFD-, WEF-Indexe finden Sie hier."/>
    <hyperlink ref="A26" r:id="rId2"/>
    <hyperlink ref="A27" r:id="rId3"/>
    <hyperlink ref="A28" r:id="rId4"/>
    <hyperlink ref="A29" r:id="rId5" location="page=83"/>
    <hyperlink ref="A30" r:id="rId6" location="page=8"/>
    <hyperlink ref="A31" r:id="rId7"/>
    <hyperlink ref="A32" r:id="rId8"/>
    <hyperlink ref="A33" location="'Soziale Daten Konzern'!Druckbereich" display="Frauenanteil in Führungs- und Aufsichtsgremien"/>
  </hyperlinks>
  <printOptions horizontalCentered="1" verticalCentered="1"/>
  <pageMargins left="0.23622047244094491" right="0.23622047244094491" top="0.35433070866141736" bottom="0.35433070866141736" header="0.31496062992125984" footer="0.31496062992125984"/>
  <pageSetup paperSize="9" scale="64" orientation="landscape" r:id="rId9"/>
  <headerFooter>
    <oddHeader>&amp;L ESG Statbook 2021&amp;C&amp;R</oddHeader>
    <oddFooter>&amp;L&amp;9Veröffentlicht am 9. März 2022&amp;C&amp;R&amp;9&amp;[Seite] von &amp;[Seiten]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11</vt:i4>
      </vt:variant>
    </vt:vector>
  </HeadingPairs>
  <TitlesOfParts>
    <vt:vector size="24" baseType="lpstr">
      <vt:lpstr>Titel</vt:lpstr>
      <vt:lpstr>Umweltdaten Konzern</vt:lpstr>
      <vt:lpstr>Umweltdaten Divisionen</vt:lpstr>
      <vt:lpstr>Flottendaten Konzern</vt:lpstr>
      <vt:lpstr>EU-Taxonomie</vt:lpstr>
      <vt:lpstr>Soziale Daten Konzern</vt:lpstr>
      <vt:lpstr>Soziale Daten Divisionen</vt:lpstr>
      <vt:lpstr>Soziale Finanzdaten</vt:lpstr>
      <vt:lpstr>Governance &amp; -KPIs</vt:lpstr>
      <vt:lpstr>GRI Index</vt:lpstr>
      <vt:lpstr>SASB Index</vt:lpstr>
      <vt:lpstr>TCFD Index</vt:lpstr>
      <vt:lpstr>WEF Index</vt:lpstr>
      <vt:lpstr>'Flottendaten Konzern'!Druckbereich</vt:lpstr>
      <vt:lpstr>'Governance &amp; -KPIs'!Druckbereich</vt:lpstr>
      <vt:lpstr>'SASB Index'!Druckbereich</vt:lpstr>
      <vt:lpstr>'Soziale Daten Divisionen'!Druckbereich</vt:lpstr>
      <vt:lpstr>'Soziale Daten Konzern'!Druckbereich</vt:lpstr>
      <vt:lpstr>'Soziale Finanzdaten'!Druckbereich</vt:lpstr>
      <vt:lpstr>'TCFD Index'!Druckbereich</vt:lpstr>
      <vt:lpstr>Titel!Druckbereich</vt:lpstr>
      <vt:lpstr>'Umweltdaten Divisionen'!Druckbereich</vt:lpstr>
      <vt:lpstr>'Umweltdaten Konzern'!Druckbereich</vt:lpstr>
      <vt:lpstr>'WEF Index'!Druckbereich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2021-01-13T10:39:10Z</dcterms:created>
  <dcterms:modified xsi:type="dcterms:W3CDTF">2022-04-12T15:26:20Z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650eb9-7b8f-46d8-be44-f11f0c00e846_Enabled">
    <vt:lpwstr>true</vt:lpwstr>
  </property>
  <property fmtid="{D5CDD505-2E9C-101B-9397-08002B2CF9AE}" pid="3" name="MSIP_Label_48650eb9-7b8f-46d8-be44-f11f0c00e846_SetDate">
    <vt:lpwstr>2022-04-12T15:26:10Z</vt:lpwstr>
  </property>
  <property fmtid="{D5CDD505-2E9C-101B-9397-08002B2CF9AE}" pid="4" name="MSIP_Label_48650eb9-7b8f-46d8-be44-f11f0c00e846_Method">
    <vt:lpwstr>Privileged</vt:lpwstr>
  </property>
  <property fmtid="{D5CDD505-2E9C-101B-9397-08002B2CF9AE}" pid="5" name="MSIP_Label_48650eb9-7b8f-46d8-be44-f11f0c00e846_Name">
    <vt:lpwstr>Unclassified (Public)</vt:lpwstr>
  </property>
  <property fmtid="{D5CDD505-2E9C-101B-9397-08002B2CF9AE}" pid="6" name="MSIP_Label_48650eb9-7b8f-46d8-be44-f11f0c00e846_SiteId">
    <vt:lpwstr>cd99fef8-1cd3-4a2a-9bdf-15531181d65e</vt:lpwstr>
  </property>
  <property fmtid="{D5CDD505-2E9C-101B-9397-08002B2CF9AE}" pid="7" name="MSIP_Label_48650eb9-7b8f-46d8-be44-f11f0c00e846_ActionId">
    <vt:lpwstr>3b7c1345-e029-40a8-93cd-b63a0220ee29</vt:lpwstr>
  </property>
  <property fmtid="{D5CDD505-2E9C-101B-9397-08002B2CF9AE}" pid="8" name="MSIP_Label_48650eb9-7b8f-46d8-be44-f11f0c00e846_ContentBits">
    <vt:lpwstr>1</vt:lpwstr>
  </property>
</Properties>
</file>